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mc:AlternateContent xmlns:mc="http://schemas.openxmlformats.org/markup-compatibility/2006">
    <mc:Choice Requires="x15">
      <x15ac:absPath xmlns:x15ac="http://schemas.microsoft.com/office/spreadsheetml/2010/11/ac" url="/Users/tommyheld/Library/Application Support/Box/Box Edit/Documents/1680691755987/"/>
    </mc:Choice>
  </mc:AlternateContent>
  <xr:revisionPtr revIDLastSave="0" documentId="13_ncr:1_{631F6973-BDC7-044B-8AFA-3B463D21C4F9}" xr6:coauthVersionLast="47" xr6:coauthVersionMax="47" xr10:uidLastSave="{00000000-0000-0000-0000-000000000000}"/>
  <bookViews>
    <workbookView xWindow="3120" yWindow="5940" windowWidth="45180" windowHeight="21560" tabRatio="738" xr2:uid="{00000000-000D-0000-FFFF-FFFF00000000}"/>
  </bookViews>
  <sheets>
    <sheet name="Index of Tables" sheetId="16" r:id="rId1"/>
    <sheet name="1. Portfolio Characteristics" sheetId="1" r:id="rId2"/>
    <sheet name="2. Performance, Expenses, Other" sheetId="10" r:id="rId3"/>
    <sheet name="3. Attribution by Region" sheetId="34" r:id="rId4"/>
    <sheet name="4. Attribution by Sector" sheetId="35" r:id="rId5"/>
    <sheet name="5. Attribution by Market Cap" sheetId="36" r:id="rId6"/>
    <sheet name="6. Portfolio Holdings by Qtr" sheetId="37" r:id="rId7"/>
    <sheet name="7. Contributors &amp; Detractors" sheetId="38" r:id="rId8"/>
  </sheets>
  <definedNames>
    <definedName name="_1_Portfolio_____vs._Benchmark7_by_GICS_Sector____of_Net_Assets">'1. Portfolio Characteristics'!$A$106</definedName>
    <definedName name="_1_Portfolio_____vs._Benchmark7_by_Market_Capitalization____of_Net_Assets">'1. Portfolio Characteristics'!$A$186</definedName>
    <definedName name="_1_Portfolio_____vs._Benchmark7_by_Region____of_Net_Assets">'1. Portfolio Characteristics'!$A$64</definedName>
    <definedName name="_1_Portfolio_Composition_by_Asset_Class____of_Net_Assets">'1. Portfolio Characteristics'!$A$143</definedName>
    <definedName name="_1_Portfolio_Composition_by_GICS_Sector____of_Holdings">'1. Portfolio Characteristics'!$A$124</definedName>
    <definedName name="_1_Portfolio_Composition_by_GICS_Sector____of_Net_Assets">'1. Portfolio Characteristics'!$A$85</definedName>
    <definedName name="_1_Portfolio_Composition_by_Market_Capitalization____of_Net_Assets">'1. Portfolio Characteristics'!$A$174</definedName>
    <definedName name="_1_Portfolio_Composition_by_Region____of_Holdings">'1. Portfolio Characteristics'!$A$74</definedName>
    <definedName name="_1_Portfolio_Composition_by_Region____of_Net_Assets">'1. Portfolio Characteristics'!$A$51</definedName>
    <definedName name="_1_Portfolio_Summary_Characteristics">'1. Portfolio Characteristics'!$A$23</definedName>
    <definedName name="_2_Active_Share">'2. Performance, Expenses, Other'!$A$128</definedName>
    <definedName name="_2_Distributions">'2. Performance, Expenses, Other'!$A$143</definedName>
    <definedName name="_2_Expenses">'2. Performance, Expenses, Other'!$A$169</definedName>
    <definedName name="_2_Performance">'2. Performance, Expenses, Other'!$A$17</definedName>
    <definedName name="_2_Portfolio_Turnover___Audited">'2. Performance, Expenses, Other'!$A$187</definedName>
    <definedName name="_2_Portfolio_Turnover___Unaudited">'2. Performance, Expenses, Other'!$A$198</definedName>
    <definedName name="_2_Return_Characteristics">'2. Performance, Expenses, Other'!$A$103</definedName>
    <definedName name="_3_Attribution_by_Region___2018">'3. Attribution by Region'!$A$165</definedName>
    <definedName name="_3_Attribution_by_Region___2019">'3. Attribution by Region'!$A$141</definedName>
    <definedName name="_3_Attribution_by_Region___2020">'3. Attribution by Region'!$A$117</definedName>
    <definedName name="_3_Attribution_by_Region_2017">'3. Attribution by Region'!$A$189</definedName>
    <definedName name="_3_Attribution_by_Region_2021">'3. Attribution by Region'!$A$93</definedName>
    <definedName name="_4_Attribution_by_Sector___2019">'4. Attribution by Sector'!$A$174</definedName>
    <definedName name="_4_Attribution_by_Sector___2020">'4. Attribution by Sector'!$A$143</definedName>
    <definedName name="_4_Attribution_by_Sector___2021">'4. Attribution by Sector'!$A$112</definedName>
    <definedName name="_4_Attribution_by_Sector_2017">'4. Attribution by Sector'!$A$236</definedName>
    <definedName name="_4_Attribution_by_Sector_2018">'4. Attribution by Sector'!$A$205</definedName>
    <definedName name="_5_Attribution_by_Market_Capitalization_2017">'5. Attribution by Market Cap'!$A$181</definedName>
    <definedName name="_5_Attribution_by_Market_Capitalization_2018">'5. Attribution by Market Cap'!$A$157</definedName>
    <definedName name="_5_Attribution_by_Market_Capitalization_2019">'5. Attribution by Market Cap'!$A$134</definedName>
    <definedName name="_5_Attribution_by_Market_Capitalization_2020">'5. Attribution by Market Cap'!$A$111</definedName>
    <definedName name="_5_Attribution_by_Market_Capitalization_2021">'5. Attribution by Market Cap'!$A$88</definedName>
    <definedName name="_7_Top_5_Performance_Contributors_and_Detractors__2018">'7. Contributors &amp; Detractors'!$A$121</definedName>
    <definedName name="_7_Top_5_Performance_Contributors_and_Detractors_2017">'7. Contributors &amp; Detractors'!$A$138</definedName>
    <definedName name="_7_Top_5_Performance_Contributors_and_Detractors_2019">'7. Contributors &amp; Detractors'!$A$104</definedName>
    <definedName name="_7_Top_5_Performance_Contributors_and_Detractors_2020">'7. Contributors &amp; Detractors'!$A$87</definedName>
    <definedName name="_7_Top_5_Performance_Contributors_and_Detractors_2021">'7. Contributors &amp; Detractors'!$A$70</definedName>
    <definedName name="_xlnm._FilterDatabase" localSheetId="6" hidden="1">'6. Portfolio Holdings by Qtr'!$A$8:$P$406</definedName>
    <definedName name="Attribution_by_Region___Last_12_Months_as_of_3_31_21">'3. Attribution by Region'!$A$93</definedName>
    <definedName name="Attribution_by_Region_2020">'3. Attribution by Region'!$A$117</definedName>
    <definedName name="Attribution_by_Sector_2020">'4. Attribution by Sector'!$A$143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H48" i="1" l="1"/>
  <c r="AH195" i="1"/>
  <c r="AH186" i="1"/>
  <c r="AH174" i="1"/>
  <c r="AH158" i="1"/>
  <c r="AH143" i="1"/>
  <c r="AH124" i="1"/>
  <c r="AH106" i="1"/>
  <c r="AH85" i="1"/>
  <c r="AH74" i="1"/>
  <c r="AH64" i="1"/>
  <c r="AH51" i="1"/>
  <c r="G156" i="10"/>
  <c r="H156" i="10" s="1"/>
  <c r="G146" i="10"/>
  <c r="H146" i="10" s="1"/>
  <c r="CU78" i="10"/>
  <c r="CV78" i="10"/>
  <c r="CW78" i="10"/>
  <c r="CU64" i="10"/>
  <c r="CV64" i="10"/>
  <c r="CW64" i="10"/>
  <c r="CU49" i="10"/>
  <c r="CV49" i="10"/>
  <c r="CW49" i="10"/>
  <c r="C78" i="10"/>
  <c r="D78" i="10"/>
  <c r="E78"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CN78" i="10"/>
  <c r="CO78" i="10"/>
  <c r="CP78" i="10"/>
  <c r="CQ78" i="10"/>
  <c r="CR78" i="10"/>
  <c r="CS78" i="10"/>
  <c r="CT78" i="10"/>
  <c r="B78" i="10"/>
  <c r="C64" i="10"/>
  <c r="D64" i="10"/>
  <c r="E64" i="10"/>
  <c r="F64" i="10"/>
  <c r="G64" i="10"/>
  <c r="H64"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AM64" i="10"/>
  <c r="AN64" i="10"/>
  <c r="AO64" i="10"/>
  <c r="AP64" i="10"/>
  <c r="AQ64" i="10"/>
  <c r="AR64" i="10"/>
  <c r="AS64" i="10"/>
  <c r="AT64"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CN64" i="10"/>
  <c r="CO64" i="10"/>
  <c r="CP64" i="10"/>
  <c r="CQ64" i="10"/>
  <c r="CR64" i="10"/>
  <c r="CS64" i="10"/>
  <c r="CT64" i="10"/>
  <c r="B64" i="10"/>
  <c r="C158" i="1" l="1"/>
  <c r="D158"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B158" i="1"/>
  <c r="B143" i="1"/>
  <c r="J195" i="1"/>
  <c r="K195" i="1"/>
  <c r="L195" i="1"/>
  <c r="M195" i="1"/>
  <c r="N195" i="1"/>
  <c r="O195" i="1"/>
  <c r="P195" i="1"/>
  <c r="Q195" i="1"/>
  <c r="R195" i="1"/>
  <c r="S195" i="1"/>
  <c r="T195" i="1"/>
  <c r="U195" i="1"/>
  <c r="V195" i="1"/>
  <c r="W195" i="1"/>
  <c r="X195" i="1"/>
  <c r="Y195" i="1"/>
  <c r="Z195" i="1"/>
  <c r="AA195" i="1"/>
  <c r="AB195" i="1"/>
  <c r="AC195" i="1"/>
  <c r="AD195" i="1"/>
  <c r="AE195" i="1"/>
  <c r="AF195" i="1"/>
  <c r="AG195" i="1"/>
  <c r="C195" i="1"/>
  <c r="D195" i="1"/>
  <c r="E195" i="1"/>
  <c r="F195" i="1"/>
  <c r="G195" i="1"/>
  <c r="H195" i="1"/>
  <c r="I195" i="1"/>
  <c r="B195" i="1"/>
  <c r="B186" i="1"/>
  <c r="CR49" i="10" l="1"/>
  <c r="CS49" i="10"/>
  <c r="CT49" i="10"/>
  <c r="AG48" i="1"/>
  <c r="AG186" i="1"/>
  <c r="AG174" i="1"/>
  <c r="AG143" i="1"/>
  <c r="AG124" i="1"/>
  <c r="AG106" i="1"/>
  <c r="AG85" i="1"/>
  <c r="AG74" i="1"/>
  <c r="AG64" i="1"/>
  <c r="AG51" i="1"/>
  <c r="AF48" i="1" l="1"/>
  <c r="CO49" i="10"/>
  <c r="CP49" i="10"/>
  <c r="CQ49" i="10"/>
  <c r="AF186" i="1"/>
  <c r="AF174" i="1"/>
  <c r="AF143" i="1"/>
  <c r="AF124" i="1"/>
  <c r="AF106" i="1"/>
  <c r="AF85" i="1"/>
  <c r="AF74" i="1"/>
  <c r="AF64" i="1"/>
  <c r="AF51" i="1"/>
  <c r="CL49" i="10" l="1"/>
  <c r="CM49" i="10"/>
  <c r="CN49" i="10"/>
  <c r="AE85" i="1"/>
  <c r="AE48" i="1"/>
  <c r="AE186" i="1"/>
  <c r="AE174" i="1"/>
  <c r="AE143" i="1"/>
  <c r="AE124" i="1"/>
  <c r="AE106" i="1"/>
  <c r="AE74" i="1"/>
  <c r="AE64" i="1"/>
  <c r="AE51" i="1"/>
  <c r="AD48" i="1" l="1"/>
  <c r="AD186" i="1"/>
  <c r="AD174" i="1"/>
  <c r="AD143" i="1"/>
  <c r="AD124" i="1"/>
  <c r="AD106" i="1"/>
  <c r="AD85" i="1"/>
  <c r="AD74" i="1"/>
  <c r="AD64" i="1"/>
  <c r="AD51" i="1"/>
  <c r="CI49" i="10" l="1"/>
  <c r="CJ49" i="10"/>
  <c r="CK49" i="10"/>
  <c r="AC48" i="1" l="1"/>
  <c r="AC186" i="1"/>
  <c r="AC174" i="1"/>
  <c r="AC143" i="1"/>
  <c r="AC124" i="1"/>
  <c r="AC106" i="1"/>
  <c r="AC85" i="1"/>
  <c r="AC74" i="1"/>
  <c r="AC64" i="1"/>
  <c r="AC51" i="1"/>
  <c r="CF49" i="10" l="1"/>
  <c r="CG49" i="10"/>
  <c r="CH49" i="10"/>
  <c r="AB48" i="1" l="1"/>
  <c r="AB186" i="1"/>
  <c r="AB174" i="1"/>
  <c r="AB143" i="1"/>
  <c r="AB124" i="1"/>
  <c r="AB106" i="1"/>
  <c r="AB85" i="1"/>
  <c r="AB74" i="1"/>
  <c r="AB64" i="1"/>
  <c r="AB51" i="1"/>
  <c r="CC49" i="10" l="1"/>
  <c r="CD49" i="10"/>
  <c r="CE49" i="10"/>
  <c r="AA48" i="1" l="1"/>
  <c r="AA186" i="1"/>
  <c r="AA174" i="1"/>
  <c r="AA143" i="1"/>
  <c r="AA124" i="1"/>
  <c r="AA106" i="1"/>
  <c r="AA85" i="1"/>
  <c r="AA74" i="1"/>
  <c r="AA64" i="1"/>
  <c r="AA51" i="1"/>
  <c r="BZ49" i="10"/>
  <c r="CA49" i="10"/>
  <c r="CB49" i="10"/>
  <c r="Z48" i="1" l="1"/>
  <c r="Z186" i="1"/>
  <c r="Z174" i="1"/>
  <c r="Z143" i="1"/>
  <c r="Z124" i="1"/>
  <c r="Z106" i="1"/>
  <c r="Z85" i="1"/>
  <c r="Z74" i="1"/>
  <c r="Z64" i="1"/>
  <c r="Z51" i="1"/>
  <c r="BW49" i="10"/>
  <c r="BX49" i="10"/>
  <c r="BY49" i="10"/>
  <c r="Y48" i="1"/>
  <c r="BT49" i="10" l="1"/>
  <c r="BU49" i="10"/>
  <c r="BV49" i="10"/>
  <c r="Y186" i="1"/>
  <c r="Y174" i="1"/>
  <c r="Y143" i="1"/>
  <c r="Y124" i="1"/>
  <c r="Y106" i="1"/>
  <c r="Y85" i="1"/>
  <c r="Y74" i="1"/>
  <c r="Y64" i="1"/>
  <c r="Y51" i="1"/>
  <c r="X48" i="1" l="1"/>
  <c r="X186" i="1"/>
  <c r="X174" i="1"/>
  <c r="X143" i="1"/>
  <c r="X124" i="1"/>
  <c r="X106" i="1"/>
  <c r="X85" i="1"/>
  <c r="X74" i="1"/>
  <c r="X64" i="1"/>
  <c r="X51" i="1"/>
  <c r="BQ49" i="10" l="1"/>
  <c r="BR49" i="10"/>
  <c r="BS49" i="10"/>
  <c r="W48" i="1"/>
  <c r="BN49" i="10"/>
  <c r="BO49" i="10"/>
  <c r="BP49" i="10"/>
  <c r="W186" i="1"/>
  <c r="W174" i="1"/>
  <c r="W143" i="1"/>
  <c r="W124" i="1"/>
  <c r="W106" i="1"/>
  <c r="W85" i="1"/>
  <c r="W74" i="1"/>
  <c r="W64" i="1"/>
  <c r="W51" i="1"/>
  <c r="V48" i="1"/>
  <c r="R48" i="1"/>
  <c r="U48" i="1"/>
  <c r="V186" i="1"/>
  <c r="V174" i="1"/>
  <c r="V143" i="1"/>
  <c r="V124" i="1"/>
  <c r="V106" i="1"/>
  <c r="V85" i="1"/>
  <c r="V74" i="1"/>
  <c r="V64" i="1"/>
  <c r="V51" i="1"/>
  <c r="BK49" i="10"/>
  <c r="BL49" i="10"/>
  <c r="BM49" i="10"/>
  <c r="BJ49" i="10" l="1"/>
  <c r="BI49" i="10"/>
  <c r="BH49" i="10"/>
  <c r="U186" i="1" l="1"/>
  <c r="U174" i="1"/>
  <c r="U143" i="1"/>
  <c r="U124" i="1"/>
  <c r="U106" i="1"/>
  <c r="U85" i="1"/>
  <c r="U74" i="1"/>
  <c r="U64" i="1"/>
  <c r="U51" i="1"/>
  <c r="T85" i="1"/>
  <c r="T48" i="1"/>
  <c r="BE49" i="10"/>
  <c r="BF49" i="10"/>
  <c r="BG49" i="10"/>
  <c r="T186" i="1" l="1"/>
  <c r="T174" i="1"/>
  <c r="T143" i="1"/>
  <c r="T124" i="1"/>
  <c r="T106" i="1"/>
  <c r="T74" i="1"/>
  <c r="T64" i="1"/>
  <c r="T51" i="1"/>
  <c r="BB49" i="10"/>
  <c r="BC49" i="10"/>
  <c r="BD49" i="10"/>
  <c r="S48" i="1"/>
  <c r="S186" i="1"/>
  <c r="S174" i="1"/>
  <c r="S143" i="1"/>
  <c r="S124" i="1"/>
  <c r="S106" i="1"/>
  <c r="S85" i="1"/>
  <c r="S74" i="1"/>
  <c r="S64" i="1"/>
  <c r="S51" i="1"/>
  <c r="AY49" i="10" l="1"/>
  <c r="AZ49" i="10"/>
  <c r="BA49" i="10"/>
  <c r="R186" i="1" l="1"/>
  <c r="R174" i="1"/>
  <c r="R143" i="1"/>
  <c r="R124" i="1"/>
  <c r="R106" i="1"/>
  <c r="R85" i="1"/>
  <c r="R74" i="1"/>
  <c r="R64" i="1"/>
  <c r="R51" i="1"/>
  <c r="Q85" i="1" l="1"/>
  <c r="Q48" i="1"/>
  <c r="AV49" i="10" l="1"/>
  <c r="AW49" i="10"/>
  <c r="AX49" i="10"/>
  <c r="Q186" i="1"/>
  <c r="Q174" i="1"/>
  <c r="Q143" i="1"/>
  <c r="Q124" i="1"/>
  <c r="Q106" i="1"/>
  <c r="Q74" i="1"/>
  <c r="Q64" i="1"/>
  <c r="Q51" i="1"/>
  <c r="P48" i="1" l="1"/>
  <c r="AU49" i="10" l="1"/>
  <c r="AT49" i="10"/>
  <c r="AS49" i="10"/>
  <c r="P186" i="1"/>
  <c r="P174" i="1"/>
  <c r="P143" i="1"/>
  <c r="P124" i="1"/>
  <c r="P106" i="1"/>
  <c r="P85" i="1"/>
  <c r="P74" i="1"/>
  <c r="P64" i="1"/>
  <c r="P51" i="1"/>
  <c r="O48" i="1"/>
  <c r="O186" i="1"/>
  <c r="O174" i="1"/>
  <c r="O143" i="1"/>
  <c r="O124" i="1"/>
  <c r="O106" i="1"/>
  <c r="O85" i="1"/>
  <c r="O74" i="1"/>
  <c r="O64" i="1"/>
  <c r="O51" i="1"/>
  <c r="N48" i="1"/>
  <c r="N186" i="1"/>
  <c r="N174" i="1"/>
  <c r="N143" i="1"/>
  <c r="N124" i="1"/>
  <c r="N106" i="1"/>
  <c r="N85" i="1"/>
  <c r="N74" i="1"/>
  <c r="N64" i="1"/>
  <c r="N51" i="1"/>
  <c r="M48" i="1"/>
  <c r="M186" i="1"/>
  <c r="M174" i="1"/>
  <c r="M143" i="1"/>
  <c r="M124" i="1"/>
  <c r="M106" i="1"/>
  <c r="M85" i="1"/>
  <c r="M74" i="1"/>
  <c r="M64" i="1"/>
  <c r="M51" i="1"/>
  <c r="L48" i="1"/>
  <c r="K48" i="1"/>
  <c r="K186" i="1"/>
  <c r="K174" i="1"/>
  <c r="K124" i="1"/>
  <c r="K106" i="1"/>
  <c r="K85" i="1"/>
  <c r="K74" i="1"/>
  <c r="K64" i="1"/>
  <c r="K51" i="1"/>
  <c r="K143" i="1"/>
  <c r="J48" i="1"/>
  <c r="I48" i="1"/>
  <c r="H48" i="1"/>
  <c r="G48" i="1"/>
  <c r="F48" i="1"/>
  <c r="E186" i="1"/>
  <c r="E174" i="1"/>
  <c r="E124" i="1"/>
  <c r="E106" i="1"/>
  <c r="E85" i="1"/>
  <c r="E74" i="1"/>
  <c r="E64" i="1"/>
  <c r="E51" i="1"/>
  <c r="E143" i="1"/>
  <c r="E48" i="1"/>
  <c r="N49" i="10"/>
  <c r="D186" i="1"/>
  <c r="D174" i="1"/>
  <c r="D124" i="1"/>
  <c r="D106" i="1"/>
  <c r="D85" i="1"/>
  <c r="D74" i="1"/>
  <c r="D64" i="1"/>
  <c r="D51" i="1"/>
  <c r="D143" i="1"/>
  <c r="D48" i="1"/>
  <c r="B48" i="1"/>
  <c r="C186" i="1"/>
  <c r="C174" i="1"/>
  <c r="C124" i="1"/>
  <c r="C106" i="1"/>
  <c r="C85" i="1"/>
  <c r="C74" i="1"/>
  <c r="C64" i="1"/>
  <c r="C51" i="1"/>
  <c r="C143" i="1"/>
  <c r="C48" i="1"/>
  <c r="I49" i="10"/>
  <c r="J49" i="10"/>
  <c r="K49" i="10"/>
  <c r="E49" i="10"/>
  <c r="F49" i="10"/>
  <c r="G49" i="10"/>
  <c r="H49" i="10"/>
  <c r="C49" i="10"/>
  <c r="D49" i="10"/>
  <c r="B49" i="10"/>
  <c r="B174" i="1"/>
  <c r="B124" i="1"/>
  <c r="B106" i="1"/>
  <c r="B85" i="1"/>
  <c r="B74" i="1"/>
  <c r="B64" i="1"/>
  <c r="B51" i="1"/>
</calcChain>
</file>

<file path=xl/sharedStrings.xml><?xml version="1.0" encoding="utf-8"?>
<sst xmlns="http://schemas.openxmlformats.org/spreadsheetml/2006/main" count="12143" uniqueCount="610">
  <si>
    <t>ADR</t>
  </si>
  <si>
    <t>Cash and Other Assets, Less Liabilities</t>
  </si>
  <si>
    <t>Common Stock</t>
  </si>
  <si>
    <t>ETF</t>
  </si>
  <si>
    <t>Preferred Stock</t>
  </si>
  <si>
    <t>Rights and Warrants</t>
  </si>
  <si>
    <t>Not applicable</t>
  </si>
  <si>
    <t>Investment Portfolio</t>
  </si>
  <si>
    <t>East &amp; South Asia</t>
  </si>
  <si>
    <t>Latin America</t>
  </si>
  <si>
    <t>Middle East &amp; Africa</t>
  </si>
  <si>
    <t>Portfolio Composition by Region (% of Net Assets)</t>
  </si>
  <si>
    <t>LAST UPDATED</t>
  </si>
  <si>
    <t>Consumer Discretionary</t>
  </si>
  <si>
    <t>Consumer Staples</t>
  </si>
  <si>
    <t>Energy</t>
  </si>
  <si>
    <t>Financials</t>
  </si>
  <si>
    <t>Health Care</t>
  </si>
  <si>
    <t>Industrials</t>
  </si>
  <si>
    <t>Information Technology</t>
  </si>
  <si>
    <t>Materials</t>
  </si>
  <si>
    <t>Other</t>
  </si>
  <si>
    <t>Telecommunication Services</t>
  </si>
  <si>
    <t>Utilities</t>
  </si>
  <si>
    <t>Portfolio Composition by Region (# of Holdings)</t>
  </si>
  <si>
    <t>Holdings (#)</t>
  </si>
  <si>
    <t>Net Assets - Market Value (%)</t>
  </si>
  <si>
    <t>Net Assets - Cash and Other Assets, Less Liabilities (%)</t>
  </si>
  <si>
    <t>Net Assets - Portion Invested in Top 10 Holdings (%)</t>
  </si>
  <si>
    <t>Source: ALPS Fund Services, Inc.</t>
  </si>
  <si>
    <t>Other Markets</t>
  </si>
  <si>
    <t>-</t>
  </si>
  <si>
    <t>Portfolio Summary Characteristics</t>
  </si>
  <si>
    <t>Security Type</t>
  </si>
  <si>
    <t>Security Name</t>
  </si>
  <si>
    <t>% of Net Assets</t>
  </si>
  <si>
    <t>Country</t>
  </si>
  <si>
    <t>Sector</t>
  </si>
  <si>
    <t>SIE SP</t>
  </si>
  <si>
    <t>SIA Engineering Co., Ltd.</t>
  </si>
  <si>
    <t>Singapore</t>
  </si>
  <si>
    <t>China / Hong Kong</t>
  </si>
  <si>
    <t>Brazil</t>
  </si>
  <si>
    <t>101 HK</t>
  </si>
  <si>
    <t>Hang Lung Properties, Ltd.</t>
  </si>
  <si>
    <t>Taiwan</t>
  </si>
  <si>
    <t>Vietnam</t>
  </si>
  <si>
    <t>South Korea</t>
  </si>
  <si>
    <t>Expenses</t>
  </si>
  <si>
    <t>Performance</t>
  </si>
  <si>
    <t>Index of Tables</t>
  </si>
  <si>
    <t>Portfolio Composition by Asset Class (% of Net Assets)</t>
  </si>
  <si>
    <t>Distributions</t>
  </si>
  <si>
    <t>Ex, Pay and Reinvest Date</t>
  </si>
  <si>
    <t>Ordinary Income</t>
  </si>
  <si>
    <t>Short Term Capital Gains</t>
  </si>
  <si>
    <t>Long Term Capital Gains</t>
  </si>
  <si>
    <t>Total Distrib. Per Share</t>
  </si>
  <si>
    <t>Cumulative Distrib. Per Share Since Inception</t>
  </si>
  <si>
    <t>Portfolio Characteristics</t>
  </si>
  <si>
    <t>Market Capitalization of Median Invested Dollar ($ BL)</t>
  </si>
  <si>
    <r>
      <rPr>
        <i/>
        <vertAlign val="superscript"/>
        <sz val="11"/>
        <color theme="1"/>
        <rFont val="Calibri"/>
        <family val="2"/>
      </rPr>
      <t>1</t>
    </r>
    <r>
      <rPr>
        <i/>
        <sz val="11"/>
        <color theme="1"/>
        <rFont val="Calibri"/>
        <family val="2"/>
      </rPr>
      <t xml:space="preserve"> Weighted Average Market Capitalization of Issuer (the average market capitalization of issuers of Fund holdings, weighted in proportion to their percentage of net assets in the Fund).</t>
    </r>
  </si>
  <si>
    <r>
      <t>Portfolio Composition by Market Capitalization (% of Net Assets)</t>
    </r>
    <r>
      <rPr>
        <b/>
        <sz val="12"/>
        <color theme="1"/>
        <rFont val="Calibri"/>
        <family val="2"/>
      </rPr>
      <t xml:space="preserve"> </t>
    </r>
  </si>
  <si>
    <r>
      <t>Average Market Capitalization (USD $ BL)</t>
    </r>
    <r>
      <rPr>
        <vertAlign val="superscript"/>
        <sz val="12"/>
        <color theme="1"/>
        <rFont val="Calibri"/>
        <family val="2"/>
      </rPr>
      <t>1</t>
    </r>
  </si>
  <si>
    <r>
      <t>Portfolio Composition by Region (% of Net Assets)</t>
    </r>
    <r>
      <rPr>
        <b/>
        <sz val="12"/>
        <color theme="1"/>
        <rFont val="Calibri"/>
        <family val="2"/>
      </rPr>
      <t xml:space="preserve"> </t>
    </r>
  </si>
  <si>
    <t>Re‑invest NAV</t>
  </si>
  <si>
    <t>Past performance does not guarantee future results. There is no guarantee that the Fund will pay or continue to pay distributions.</t>
  </si>
  <si>
    <t>For an explanation of terms, refer to the Glossary at www.seafarerfunds.com/glossary.</t>
  </si>
  <si>
    <t xml:space="preserve">Portfolio Composition by Market Capitalization (% of Net Assets) </t>
  </si>
  <si>
    <t>Performance, Distributions, Expenses and Turnover</t>
  </si>
  <si>
    <t>TAB #1: PORTFOLIO CHARACTERISTICS</t>
  </si>
  <si>
    <t>TAB #2: PERFORMANCE, DISTRIBUTIONS, EXPENSES AND TURNOVER</t>
  </si>
  <si>
    <t>TAB #4:</t>
  </si>
  <si>
    <t>TAB #5:</t>
  </si>
  <si>
    <t>Total Return - 1 Mo</t>
  </si>
  <si>
    <t>Total Return - 3 Mo</t>
  </si>
  <si>
    <t>Total Return Since Inception - Annualized</t>
  </si>
  <si>
    <t>Total Net Assets ($ MM)</t>
  </si>
  <si>
    <t>Net Asset Value Per Share</t>
  </si>
  <si>
    <t>Distribution Per Share</t>
  </si>
  <si>
    <t>Total Return Since Inception - Cumulative</t>
  </si>
  <si>
    <t>Total Return - 1 Yr</t>
  </si>
  <si>
    <t>Index Level</t>
  </si>
  <si>
    <t>Total Return - YTD</t>
  </si>
  <si>
    <r>
      <rPr>
        <i/>
        <vertAlign val="superscript"/>
        <sz val="11"/>
        <color theme="1"/>
        <rFont val="Calibri"/>
        <family val="2"/>
      </rPr>
      <t>5</t>
    </r>
    <r>
      <rPr>
        <i/>
        <sz val="11"/>
        <color theme="1"/>
        <rFont val="Calibri"/>
        <family val="2"/>
      </rPr>
      <t xml:space="preserve"> Statistic only applies to the investment portfolio's holdings in common equities, preferred equities and ADRs.</t>
    </r>
  </si>
  <si>
    <r>
      <rPr>
        <i/>
        <vertAlign val="superscript"/>
        <sz val="11"/>
        <color theme="1"/>
        <rFont val="Calibri"/>
        <family val="2"/>
      </rPr>
      <t>2</t>
    </r>
    <r>
      <rPr>
        <i/>
        <sz val="11"/>
        <color theme="1"/>
        <rFont val="Calibri"/>
        <family val="2"/>
      </rPr>
      <t xml:space="preserve"> A measure of the sum of the Fund's income distributions during the trailing 12 months divided by the previous month's NAV (adjusted upward for any capital gains distributed over the same time period).</t>
    </r>
  </si>
  <si>
    <r>
      <rPr>
        <i/>
        <vertAlign val="superscript"/>
        <sz val="11"/>
        <color theme="1"/>
        <rFont val="Calibri"/>
        <family val="2"/>
      </rPr>
      <t>3</t>
    </r>
    <r>
      <rPr>
        <i/>
        <sz val="11"/>
        <color theme="1"/>
        <rFont val="Calibri"/>
        <family val="2"/>
      </rPr>
      <t xml:space="preserve"> Calculated as a harmonic average of the underlying portfolio holdings.</t>
    </r>
  </si>
  <si>
    <r>
      <t>Price / Book - Prior Year</t>
    </r>
    <r>
      <rPr>
        <vertAlign val="superscript"/>
        <sz val="12"/>
        <color theme="1"/>
        <rFont val="Calibri"/>
        <family val="2"/>
      </rPr>
      <t>3,5</t>
    </r>
  </si>
  <si>
    <t>Government</t>
  </si>
  <si>
    <t>752 HK</t>
  </si>
  <si>
    <t>Pico Far East Holdings, Ltd.</t>
  </si>
  <si>
    <t>468 HK</t>
  </si>
  <si>
    <t>Greatview Aseptic Packaging Co., Ltd.</t>
  </si>
  <si>
    <t>Attribution by Region</t>
  </si>
  <si>
    <t>Attribution by Sector</t>
  </si>
  <si>
    <t>Emerging Europe</t>
  </si>
  <si>
    <t>FUND ATTRIBUTION</t>
  </si>
  <si>
    <t>Portfolio +/- vs. Benchmark by Region (% of Net Assets)</t>
  </si>
  <si>
    <t>Sources: ALPS Fund Services, Inc., Bloomberg, Seafarer.</t>
  </si>
  <si>
    <t>Attribution by Market Capitalization</t>
  </si>
  <si>
    <r>
      <t>Return on Equity (ROE) (%) - Prior Year</t>
    </r>
    <r>
      <rPr>
        <vertAlign val="superscript"/>
        <sz val="12"/>
        <color theme="1"/>
        <rFont val="Calibri"/>
        <family val="2"/>
      </rPr>
      <t>3,5</t>
    </r>
  </si>
  <si>
    <t>Portfolio Turnover - Audited</t>
  </si>
  <si>
    <t>Portfolio Turnover - Unaudited</t>
  </si>
  <si>
    <t>Portfolio +/- vs. Benchmark by Market Capitalization (% of Net Assets)</t>
  </si>
  <si>
    <t>Total Return - 3 Yr - Annualized</t>
  </si>
  <si>
    <t>321 HK</t>
  </si>
  <si>
    <t>Texwinca Holdings, Ltd.</t>
  </si>
  <si>
    <t>Due to rounding, percentage values may not sum to 100%.  Values less than 0.5% may be rounded to 0%.</t>
  </si>
  <si>
    <t>Date</t>
  </si>
  <si>
    <t>Identifier Type</t>
  </si>
  <si>
    <t>Ticker</t>
  </si>
  <si>
    <t># of Shares</t>
  </si>
  <si>
    <t>Currency</t>
  </si>
  <si>
    <t>Total Fund Net Assets</t>
  </si>
  <si>
    <t>ISIN</t>
  </si>
  <si>
    <t>USD</t>
  </si>
  <si>
    <t>HK0101000591</t>
  </si>
  <si>
    <t>HKD</t>
  </si>
  <si>
    <t>KRW</t>
  </si>
  <si>
    <t>SGD</t>
  </si>
  <si>
    <t>BRL</t>
  </si>
  <si>
    <t>BMG8770Z1068</t>
  </si>
  <si>
    <t>TWD</t>
  </si>
  <si>
    <t>KYG407691040</t>
  </si>
  <si>
    <t>SG1I53882771</t>
  </si>
  <si>
    <t>KYG7082H1276</t>
  </si>
  <si>
    <t>VND</t>
  </si>
  <si>
    <t>CASH</t>
  </si>
  <si>
    <t>Portfolio Holdings by Quarter</t>
  </si>
  <si>
    <t>2012-04</t>
  </si>
  <si>
    <t>2013-04</t>
  </si>
  <si>
    <t>2014-04</t>
  </si>
  <si>
    <t>2016-04</t>
  </si>
  <si>
    <t>SEDOL</t>
  </si>
  <si>
    <t>B3ZNGT5</t>
  </si>
  <si>
    <t>B0Z1B71</t>
  </si>
  <si>
    <t>TW0009904003</t>
  </si>
  <si>
    <t>9904 TT</t>
  </si>
  <si>
    <t>Pou Chen Corp.</t>
  </si>
  <si>
    <t>Real Estate</t>
  </si>
  <si>
    <t>ALPS Distributors, Inc. is the distributor for the Seafarer Funds.</t>
  </si>
  <si>
    <t>Investors should consider the investment objectives, risks, charges and expenses carefully before making an investment decision. This and other information about the Funds are contained in the Prospectus, which may be obtained by calling (855) 732-9220. Please read the Prospectus carefully before you invest or send money.</t>
  </si>
  <si>
    <t>Portfolio Turnover Rate (12 month period)</t>
  </si>
  <si>
    <t>Fiscal year ended</t>
  </si>
  <si>
    <t>Return Characteristics</t>
  </si>
  <si>
    <t>Active Share</t>
  </si>
  <si>
    <r>
      <t xml:space="preserve">Active Share </t>
    </r>
    <r>
      <rPr>
        <sz val="11"/>
        <color theme="1"/>
        <rFont val="Calibri"/>
        <family val="2"/>
      </rPr>
      <t xml:space="preserve">is a measure of a portfolio’s deviation from a benchmark index, where a value of 0% indicates that a portfolio is a perfect replica of the index, and a value of 100% indicates that a portfolio is entirely different than the index. </t>
    </r>
  </si>
  <si>
    <t>SFVLX (Investor Class)</t>
  </si>
  <si>
    <t>US37951Q2021</t>
  </si>
  <si>
    <t>GLPR</t>
  </si>
  <si>
    <t>Global Ports Investments PLC</t>
  </si>
  <si>
    <t>Russia</t>
  </si>
  <si>
    <t>B50P0M1</t>
  </si>
  <si>
    <t>HK0200030994</t>
  </si>
  <si>
    <t>200 HK</t>
  </si>
  <si>
    <t>Melco International Development, Ltd.</t>
  </si>
  <si>
    <t>B092QP3</t>
  </si>
  <si>
    <t>BMG348041077</t>
  </si>
  <si>
    <t>142 HK</t>
  </si>
  <si>
    <t>First Pacific Co., Ltd.</t>
  </si>
  <si>
    <t>KYG960071028</t>
  </si>
  <si>
    <t>288 HK</t>
  </si>
  <si>
    <t>WH Group, Ltd.</t>
  </si>
  <si>
    <t>BLLHKZ1</t>
  </si>
  <si>
    <t>BMG684371393</t>
  </si>
  <si>
    <t>2343 HK</t>
  </si>
  <si>
    <t>Pacific Basin Shipping, Ltd.</t>
  </si>
  <si>
    <t>B01RQM3</t>
  </si>
  <si>
    <t>GB0043620292</t>
  </si>
  <si>
    <t>GENS SP</t>
  </si>
  <si>
    <t>Genting Singapore PLC</t>
  </si>
  <si>
    <t>KYG0420V1068</t>
  </si>
  <si>
    <t>2300 HK</t>
  </si>
  <si>
    <t>AMVIG Holdings, Ltd.</t>
  </si>
  <si>
    <t>B00GWP6</t>
  </si>
  <si>
    <t>SG1T56930848</t>
  </si>
  <si>
    <t>WIL SP</t>
  </si>
  <si>
    <t>Wilmar International, Ltd.</t>
  </si>
  <si>
    <t>B17KC69</t>
  </si>
  <si>
    <t>KR7006400006</t>
  </si>
  <si>
    <t>006400KS</t>
  </si>
  <si>
    <t>Samsung SDI Co. Ltd.</t>
  </si>
  <si>
    <t>BMG8063F1068</t>
  </si>
  <si>
    <t>69 HK</t>
  </si>
  <si>
    <t>Shangri-La Asia, Ltd.</t>
  </si>
  <si>
    <t>HK0291001490</t>
  </si>
  <si>
    <t>291 HK</t>
  </si>
  <si>
    <t>China Resources Beer Holdings Co., Ltd.</t>
  </si>
  <si>
    <t>QA000A0KD6L1</t>
  </si>
  <si>
    <t>QGTS QD</t>
  </si>
  <si>
    <t>Qatar Gas Transport Co., Ltd.</t>
  </si>
  <si>
    <t>QAR</t>
  </si>
  <si>
    <t>Qatar</t>
  </si>
  <si>
    <t>B0MLBC9</t>
  </si>
  <si>
    <t>VGG270541169</t>
  </si>
  <si>
    <t>DELM SP</t>
  </si>
  <si>
    <t>Del Monte Pacific, Ltd.</t>
  </si>
  <si>
    <t>Philippines</t>
  </si>
  <si>
    <t>BMG0534R1088</t>
  </si>
  <si>
    <t>1135 HK</t>
  </si>
  <si>
    <t>Asia Satellite Telecommunications Holdings, Ltd.</t>
  </si>
  <si>
    <t>CS0008418869</t>
  </si>
  <si>
    <t>TABAK CK</t>
  </si>
  <si>
    <t>Philip Morris CR AS</t>
  </si>
  <si>
    <t>CZK</t>
  </si>
  <si>
    <t>Czech Republic</t>
  </si>
  <si>
    <t>KYG982771092</t>
  </si>
  <si>
    <t>1368 HK</t>
  </si>
  <si>
    <t>Xtep International Holdings, Ltd.</t>
  </si>
  <si>
    <t>B2RJYH8</t>
  </si>
  <si>
    <t>BRQUALACNOR6</t>
  </si>
  <si>
    <t>QUAL3 BZ</t>
  </si>
  <si>
    <t>Qualicorp SA</t>
  </si>
  <si>
    <t>B4LHBQ0</t>
  </si>
  <si>
    <t>LU0275164910</t>
  </si>
  <si>
    <t>PEGAS CP</t>
  </si>
  <si>
    <t>Pegas Nonwovens SA</t>
  </si>
  <si>
    <t>B1L86V2</t>
  </si>
  <si>
    <t>VN000000DPM1</t>
  </si>
  <si>
    <t>DPM VN</t>
  </si>
  <si>
    <t>Petrovietnam Fertilizer &amp; Chemicals JSC</t>
  </si>
  <si>
    <t>B291F68</t>
  </si>
  <si>
    <t>BMG6901M1010</t>
  </si>
  <si>
    <t>709 HK</t>
  </si>
  <si>
    <t>Giordano International, Ltd.</t>
  </si>
  <si>
    <t>US1641452032</t>
  </si>
  <si>
    <t>CHE LI</t>
  </si>
  <si>
    <t>Cherkizovo Group PJSC, GDR</t>
  </si>
  <si>
    <t>BYZS051</t>
  </si>
  <si>
    <t>VN000000PVS0</t>
  </si>
  <si>
    <t>PVS VN</t>
  </si>
  <si>
    <t>PetroVietnam Technical Services Corp.</t>
  </si>
  <si>
    <t>B2QMMQ3</t>
  </si>
  <si>
    <t>TABAKCK</t>
  </si>
  <si>
    <t>Comsumer Staples</t>
  </si>
  <si>
    <t>SIVLX (Institutional Class)</t>
  </si>
  <si>
    <r>
      <t>Fund Distribution Yield (%) - SFVLX</t>
    </r>
    <r>
      <rPr>
        <vertAlign val="superscript"/>
        <sz val="12"/>
        <color theme="1"/>
        <rFont val="Calibri"/>
        <family val="2"/>
      </rPr>
      <t>2</t>
    </r>
  </si>
  <si>
    <r>
      <t>Fund Distribution Yield (%) - SIVLX</t>
    </r>
    <r>
      <rPr>
        <vertAlign val="superscript"/>
        <sz val="12"/>
        <color theme="1"/>
        <rFont val="Calibri"/>
        <family val="2"/>
      </rPr>
      <t>2</t>
    </r>
  </si>
  <si>
    <t xml:space="preserve"> </t>
  </si>
  <si>
    <t>30-Day SEC Yield, Subsidized (%) - SFVLX</t>
  </si>
  <si>
    <t>30-Day SEC Yield, Subsidized (%) - SIVLX</t>
  </si>
  <si>
    <t>30-Day SEC Yield, Unsubsidized (%) - SFVLX</t>
  </si>
  <si>
    <t>30-Day SEC Yield, Unsubsidized (%) - SIVLX</t>
  </si>
  <si>
    <r>
      <rPr>
        <i/>
        <vertAlign val="superscript"/>
        <sz val="11"/>
        <color theme="1"/>
        <rFont val="Calibri"/>
        <family val="2"/>
      </rPr>
      <t>6</t>
    </r>
    <r>
      <rPr>
        <i/>
        <sz val="11"/>
        <color theme="1"/>
        <rFont val="Calibri"/>
        <family val="2"/>
      </rPr>
      <t xml:space="preserve"> Based on consensus earnings estimates. Excludes securities for which consensus earnings estimates are not available.</t>
    </r>
  </si>
  <si>
    <r>
      <t>Portfolio +/- vs. Benchmark</t>
    </r>
    <r>
      <rPr>
        <b/>
        <u/>
        <vertAlign val="superscript"/>
        <sz val="12"/>
        <color theme="1"/>
        <rFont val="Calibri"/>
        <family val="2"/>
      </rPr>
      <t>7</t>
    </r>
    <r>
      <rPr>
        <b/>
        <u/>
        <sz val="12"/>
        <color theme="1"/>
        <rFont val="Calibri"/>
        <family val="2"/>
      </rPr>
      <t xml:space="preserve"> by Region (% of Net Assets)</t>
    </r>
  </si>
  <si>
    <r>
      <t>Portfolio +/- vs. Benchmark</t>
    </r>
    <r>
      <rPr>
        <b/>
        <u/>
        <vertAlign val="superscript"/>
        <sz val="12"/>
        <color theme="1"/>
        <rFont val="Calibri"/>
        <family val="2"/>
      </rPr>
      <t>7</t>
    </r>
    <r>
      <rPr>
        <b/>
        <u/>
        <sz val="12"/>
        <color theme="1"/>
        <rFont val="Calibri"/>
        <family val="2"/>
      </rPr>
      <t xml:space="preserve"> by Market Capitalization (% of Net Assets)</t>
    </r>
  </si>
  <si>
    <r>
      <t>Price / Earnings - Prior Year</t>
    </r>
    <r>
      <rPr>
        <vertAlign val="superscript"/>
        <sz val="12"/>
        <color theme="1"/>
        <rFont val="Calibri"/>
        <family val="2"/>
      </rPr>
      <t>3,5,6</t>
    </r>
  </si>
  <si>
    <r>
      <t>Price / Earnings - This Year</t>
    </r>
    <r>
      <rPr>
        <vertAlign val="superscript"/>
        <sz val="12"/>
        <color theme="1"/>
        <rFont val="Calibri"/>
        <family val="2"/>
      </rPr>
      <t>3,5,6</t>
    </r>
  </si>
  <si>
    <r>
      <t>Price / Earnings - Next Year</t>
    </r>
    <r>
      <rPr>
        <vertAlign val="superscript"/>
        <sz val="12"/>
        <color theme="1"/>
        <rFont val="Calibri"/>
        <family val="2"/>
      </rPr>
      <t>3,5,6</t>
    </r>
  </si>
  <si>
    <r>
      <t>Earnings Per Share Growth (%) - This Year</t>
    </r>
    <r>
      <rPr>
        <vertAlign val="superscript"/>
        <sz val="12"/>
        <color theme="1"/>
        <rFont val="Calibri"/>
        <family val="2"/>
      </rPr>
      <t>3,5,6</t>
    </r>
  </si>
  <si>
    <r>
      <t>Earnings Per Share Growth (%) - Next Year</t>
    </r>
    <r>
      <rPr>
        <vertAlign val="superscript"/>
        <sz val="12"/>
        <color theme="1"/>
        <rFont val="Calibri"/>
        <family val="2"/>
      </rPr>
      <t>3,5,6</t>
    </r>
  </si>
  <si>
    <t xml:space="preserve">Convertible Bond - Foreign Currency </t>
  </si>
  <si>
    <t xml:space="preserve">Corporate Bond - Foreign Currency </t>
  </si>
  <si>
    <t>Convertible Bond - USD</t>
  </si>
  <si>
    <t>Corporate Bond - USD</t>
  </si>
  <si>
    <t xml:space="preserve">Financials </t>
  </si>
  <si>
    <t>n/a</t>
  </si>
  <si>
    <t>2017-04</t>
  </si>
  <si>
    <t>Alpha</t>
  </si>
  <si>
    <t>Beta</t>
  </si>
  <si>
    <t>R-squared</t>
  </si>
  <si>
    <t>The Fund's inception date is May 31, 2016.</t>
  </si>
  <si>
    <t>Samsung SDI Co., Ltd.</t>
  </si>
  <si>
    <t>Global Ports Investments PLC, GDR</t>
  </si>
  <si>
    <t>MX00CR000000</t>
  </si>
  <si>
    <t>B8DST54</t>
  </si>
  <si>
    <t>CREAL*MM</t>
  </si>
  <si>
    <t>Credito Real SAB de CV SOFOM ER</t>
  </si>
  <si>
    <t>MXN</t>
  </si>
  <si>
    <t>Mexico</t>
  </si>
  <si>
    <t>AEN000501017</t>
  </si>
  <si>
    <t>TABREEDU</t>
  </si>
  <si>
    <t>National Central Cooling Co. PJSC</t>
  </si>
  <si>
    <t>AED</t>
  </si>
  <si>
    <t>United Arab Emirates</t>
  </si>
  <si>
    <t>CNE000001G87</t>
  </si>
  <si>
    <t>BP3R2M8</t>
  </si>
  <si>
    <t>600900C1</t>
  </si>
  <si>
    <t>China Yangtze Power Co Ltd.</t>
  </si>
  <si>
    <t>CNY</t>
  </si>
  <si>
    <t>TAB #3:</t>
  </si>
  <si>
    <t>TAB #6: PORTFOLIO HOLDINGS</t>
  </si>
  <si>
    <t xml:space="preserve">Government Bond - Foreign Currency </t>
  </si>
  <si>
    <t>BMG2154F1095</t>
  </si>
  <si>
    <t>506 HK</t>
  </si>
  <si>
    <t>China Foods, Ltd.</t>
  </si>
  <si>
    <t>China Yangtze Power Co., Ltd.</t>
  </si>
  <si>
    <t>Cherkizovo Group PJSC</t>
  </si>
  <si>
    <t>TABAK CP</t>
  </si>
  <si>
    <t>Genting Singapore Plc</t>
  </si>
  <si>
    <t/>
  </si>
  <si>
    <t>Average % Weight</t>
  </si>
  <si>
    <t>Contribution (%)</t>
  </si>
  <si>
    <t>Segment Return (%)</t>
  </si>
  <si>
    <t>Attribution (%)</t>
  </si>
  <si>
    <t>Region</t>
  </si>
  <si>
    <t>Fund</t>
  </si>
  <si>
    <t>Index</t>
  </si>
  <si>
    <t>+/-</t>
  </si>
  <si>
    <t>Total</t>
  </si>
  <si>
    <t>Allocation</t>
  </si>
  <si>
    <t>Selection</t>
  </si>
  <si>
    <t>Sub-total:  Gross Return Explained by Attribution Model</t>
  </si>
  <si>
    <t>Subtract:  Brokerage Costs</t>
  </si>
  <si>
    <t>Subtract:  Net Management Expenses</t>
  </si>
  <si>
    <t>Sub-total:  Net Return Explained by Attribution Model</t>
  </si>
  <si>
    <t>Add or Subtract:  Model Errors and Rounding Errors</t>
  </si>
  <si>
    <t>Total:  Actual Return</t>
  </si>
  <si>
    <t>Data is measured in U.S. dollar terms.  Calculation is based on month-end holdings.</t>
  </si>
  <si>
    <t xml:space="preserve">The tables above present indicative values only; Seafarer does not warrant the data's accuracy, and disclaims any responsibility for its use for investment purposes.
</t>
  </si>
  <si>
    <t>Market Capitalization</t>
  </si>
  <si>
    <t>Large Cap (&gt; USD $10 billion)</t>
  </si>
  <si>
    <t>Mid Cap (USD $1 - $10 billion)</t>
  </si>
  <si>
    <t>Small Cap (&lt; USD $1 billion)</t>
  </si>
  <si>
    <t>Not Classified</t>
  </si>
  <si>
    <t xml:space="preserve">The Fund operates on a Fiscal Year (FY) of May 1 - April 30.  </t>
  </si>
  <si>
    <t>Top 5 Performance Contributors and Detractors</t>
  </si>
  <si>
    <t>Contributors</t>
  </si>
  <si>
    <r>
      <t>% Net Assets</t>
    </r>
    <r>
      <rPr>
        <b/>
        <vertAlign val="superscript"/>
        <sz val="12"/>
        <color theme="1"/>
        <rFont val="Calibri (Body)"/>
      </rPr>
      <t>1</t>
    </r>
  </si>
  <si>
    <t>Detractors</t>
  </si>
  <si>
    <t>Asia Satellite Telecom. Holdings, Ltd.</t>
  </si>
  <si>
    <t>TAB #7: CONTRIBUTORS AND DETRACTORS</t>
  </si>
  <si>
    <r>
      <rPr>
        <b/>
        <i/>
        <u/>
        <sz val="12"/>
        <color theme="1"/>
        <rFont val="Calibri"/>
        <family val="2"/>
      </rPr>
      <t>Important Risks</t>
    </r>
    <r>
      <rPr>
        <b/>
        <i/>
        <sz val="12"/>
        <color theme="1"/>
        <rFont val="Calibri"/>
        <family val="2"/>
      </rPr>
      <t>:</t>
    </r>
    <r>
      <rPr>
        <i/>
        <sz val="12"/>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</si>
  <si>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r>
      <rPr>
        <b/>
        <i/>
        <u/>
        <sz val="10"/>
        <color theme="1"/>
        <rFont val="Calibri"/>
        <family val="2"/>
      </rPr>
      <t>Important Risks</t>
    </r>
    <r>
      <rPr>
        <b/>
        <i/>
        <sz val="10"/>
        <color theme="1"/>
        <rFont val="Calibri"/>
        <family val="2"/>
      </rPr>
      <t>:</t>
    </r>
    <r>
      <rPr>
        <i/>
        <sz val="10"/>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</si>
  <si>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Sources: Bloomberg, ALPS Fund Services Inc.</t>
  </si>
  <si>
    <t>Attribution by Region 2017</t>
  </si>
  <si>
    <t>12/31/16 - 12/31/17</t>
  </si>
  <si>
    <t>Attribution by Market Capitalization 2017</t>
  </si>
  <si>
    <t>Attribution by Sector 2017</t>
  </si>
  <si>
    <r>
      <rPr>
        <b/>
        <sz val="11"/>
        <color theme="1"/>
        <rFont val="Calibri"/>
        <family val="2"/>
      </rPr>
      <t>Alpha</t>
    </r>
    <r>
      <rPr>
        <sz val="11"/>
        <color theme="1"/>
        <rFont val="Calibri"/>
        <family val="2"/>
      </rPr>
      <t xml:space="preserve"> is the excess return of a portfolio after controlling for systematic (market-based) risk. </t>
    </r>
    <r>
      <rPr>
        <b/>
        <sz val="11"/>
        <color theme="1"/>
        <rFont val="Calibri"/>
        <family val="2"/>
      </rPr>
      <t>Beta</t>
    </r>
    <r>
      <rPr>
        <sz val="11"/>
        <color theme="1"/>
        <rFont val="Calibri"/>
        <family val="2"/>
      </rPr>
      <t xml:space="preserve"> is the systematic risk (variance) of a portfolio measured relative to the market as a whole (or a proxy index). </t>
    </r>
    <r>
      <rPr>
        <b/>
        <sz val="11"/>
        <color theme="1"/>
        <rFont val="Calibri"/>
        <family val="2"/>
      </rPr>
      <t>R-squared</t>
    </r>
    <r>
      <rPr>
        <sz val="11"/>
        <color theme="1"/>
        <rFont val="Calibri"/>
        <family val="2"/>
      </rPr>
      <t xml:space="preserve"> is a measure of the variance in a portfolio’s return that can be explained by movements in the overall market (or a proxy index). </t>
    </r>
    <r>
      <rPr>
        <b/>
        <sz val="11"/>
        <color theme="1"/>
        <rFont val="Calibri"/>
        <family val="2"/>
      </rPr>
      <t xml:space="preserve">Upside Capture Ratio </t>
    </r>
    <r>
      <rPr>
        <sz val="11"/>
        <color theme="1"/>
        <rFont val="Calibri"/>
        <family val="2"/>
      </rPr>
      <t xml:space="preserve">is a measure of the average extent to which a fund rose with its benchmark index, conditional upon months during which the index rose. A measurement of 100% indicates the fund rose in perfect tandem with the index. </t>
    </r>
    <r>
      <rPr>
        <b/>
        <sz val="11"/>
        <color theme="1"/>
        <rFont val="Calibri"/>
        <family val="2"/>
      </rPr>
      <t>Downside Capture Ratio</t>
    </r>
    <r>
      <rPr>
        <sz val="11"/>
        <color theme="1"/>
        <rFont val="Calibri"/>
        <family val="2"/>
      </rPr>
      <t xml:space="preserve"> is a measure of the average extent to which a fund declined with its benchmark index, conditional upon months during which the index declined. A measurement of 100% indicates the fund declined in perfect tandem with the index.</t>
    </r>
  </si>
  <si>
    <t>Upside Capture Ratio</t>
  </si>
  <si>
    <t>Downside Capture Ratio</t>
  </si>
  <si>
    <t>Top 5 Performance Contributors and Detractors 2017</t>
  </si>
  <si>
    <t>RU000A0JL4R1</t>
  </si>
  <si>
    <t>B5B9CR1</t>
  </si>
  <si>
    <t>GCHE RM</t>
  </si>
  <si>
    <t>RUB</t>
  </si>
  <si>
    <t>2018-04</t>
  </si>
  <si>
    <t>SGXE21576413</t>
  </si>
  <si>
    <t>BDRTVP2</t>
  </si>
  <si>
    <t>GLPR LI</t>
  </si>
  <si>
    <t>FY17-18</t>
  </si>
  <si>
    <t>Communication Services</t>
  </si>
  <si>
    <t>SG1DH2000003</t>
  </si>
  <si>
    <t>BF03P64</t>
  </si>
  <si>
    <t>HRNET SP</t>
  </si>
  <si>
    <t>HRnetgroup, Ltd.</t>
  </si>
  <si>
    <t>Genting Singapore, Ltd.</t>
  </si>
  <si>
    <t>Qualicorp Consultoria e Corretora de Seguros SA</t>
  </si>
  <si>
    <t>PFNonwovens SA</t>
  </si>
  <si>
    <t>Top 5 Performance Contributors and Detractors 2018</t>
  </si>
  <si>
    <t>Attribution by Market Capitalization 2018</t>
  </si>
  <si>
    <t>Attribution by Sector 2018</t>
  </si>
  <si>
    <t>Attribution by Region 2018</t>
  </si>
  <si>
    <t>12/31/17 - 12/31/18</t>
  </si>
  <si>
    <t>CZ0008040318</t>
  </si>
  <si>
    <t>BD3CQ16</t>
  </si>
  <si>
    <t>MONET CP</t>
  </si>
  <si>
    <t>Moneta Money Bank AS</t>
  </si>
  <si>
    <r>
      <rPr>
        <i/>
        <vertAlign val="superscript"/>
        <sz val="11"/>
        <color theme="1"/>
        <rFont val="Calibri (Body)"/>
      </rPr>
      <t>1</t>
    </r>
    <r>
      <rPr>
        <i/>
        <sz val="11"/>
        <color theme="1"/>
        <rFont val="Calibri"/>
        <family val="2"/>
        <scheme val="minor"/>
      </rPr>
      <t xml:space="preserve"> As of the end of the period.</t>
    </r>
  </si>
  <si>
    <t>GB00BF4HYV08</t>
  </si>
  <si>
    <t>BF4HYV0</t>
  </si>
  <si>
    <t>CGEO LN</t>
  </si>
  <si>
    <t>Georgia Capital PLC</t>
  </si>
  <si>
    <t>GBP</t>
  </si>
  <si>
    <t>Georgia</t>
  </si>
  <si>
    <t>FY18-19</t>
  </si>
  <si>
    <t>2019-04</t>
  </si>
  <si>
    <t>3 Year</t>
  </si>
  <si>
    <r>
      <t>Asia Satellite Telecommunications Holdings, Ltd.</t>
    </r>
    <r>
      <rPr>
        <vertAlign val="superscript"/>
        <sz val="12"/>
        <color theme="1"/>
        <rFont val="Calibri (Body)"/>
      </rPr>
      <t>2</t>
    </r>
  </si>
  <si>
    <r>
      <rPr>
        <i/>
        <vertAlign val="superscript"/>
        <sz val="11"/>
        <color theme="1"/>
        <rFont val="Calibri"/>
        <family val="2"/>
      </rPr>
      <t>2</t>
    </r>
    <r>
      <rPr>
        <i/>
        <sz val="11"/>
        <color theme="1"/>
        <rFont val="Calibri"/>
        <family val="2"/>
      </rPr>
      <t xml:space="preserve"> As of the end of the period, the Fund owned no shares in this security.</t>
    </r>
  </si>
  <si>
    <t>Top 5 Performance Contributors and Detractors 2019</t>
  </si>
  <si>
    <t>KR7214320004</t>
  </si>
  <si>
    <t>BYX20P5</t>
  </si>
  <si>
    <t>214320KS</t>
  </si>
  <si>
    <t>Innocean Worldwide, Inc.</t>
  </si>
  <si>
    <t>Attribution by Region 2019</t>
  </si>
  <si>
    <t>12/31/18 - 12/31/19</t>
  </si>
  <si>
    <t>Attribution by Sector 2019</t>
  </si>
  <si>
    <t>Attribution by Market Capitalization 2019</t>
  </si>
  <si>
    <t>Cash and Other Assets Less Liabilities, and Other</t>
  </si>
  <si>
    <t>Cash and Other Assets Less Liabilities</t>
  </si>
  <si>
    <t>FY19-20</t>
  </si>
  <si>
    <t>2020-04</t>
  </si>
  <si>
    <t>GB00B1CRLC47</t>
  </si>
  <si>
    <t>B1CRLC4</t>
  </si>
  <si>
    <t>MNDI LN</t>
  </si>
  <si>
    <t>Mondi PLC</t>
  </si>
  <si>
    <t>Great Britain</t>
  </si>
  <si>
    <t>It is not possible to invest directly in an index.</t>
  </si>
  <si>
    <t>The Seafarer Overseas Value Fund is not sponsored, endorsed, sold, or promoted by Morningstar, Inc. Morningstar, Inc. makes no representation or warranty, express or implied, to the shareholders of the Fund or any member of the public regarding the advisability of investing in the Fund or the ability of the Morningstar Emerging Markets Net Return U.S. Dollar Index to track general equity market performance of emerging markets.</t>
  </si>
  <si>
    <t>United Kingdom</t>
  </si>
  <si>
    <t>US02319V1035</t>
  </si>
  <si>
    <t>BG804F6</t>
  </si>
  <si>
    <t>ABEV</t>
  </si>
  <si>
    <t>Ambev SA</t>
  </si>
  <si>
    <t>US4655621062</t>
  </si>
  <si>
    <t>ITUB</t>
  </si>
  <si>
    <t>Itau Unibanco Holding SA</t>
  </si>
  <si>
    <t>Attribution by Region 2020</t>
  </si>
  <si>
    <t>12/31/19 - 12/31/20</t>
  </si>
  <si>
    <t>Attribution by Sector 2020</t>
  </si>
  <si>
    <t>Attribution by Market Capitalization 2020</t>
  </si>
  <si>
    <t>BMG507361001</t>
  </si>
  <si>
    <t>JM SP</t>
  </si>
  <si>
    <t>Jardine Matheson Holdings, Ltd.</t>
  </si>
  <si>
    <t>Top 5 Performance Contributors and Detractors 2020</t>
  </si>
  <si>
    <r>
      <t>Qualicorp Consultoria e Corretora de Seguros SA</t>
    </r>
    <r>
      <rPr>
        <vertAlign val="superscript"/>
        <sz val="12"/>
        <color theme="1"/>
        <rFont val="Calibri (Body)"/>
      </rPr>
      <t>2</t>
    </r>
  </si>
  <si>
    <t>Samsung C&amp;T Corp.</t>
  </si>
  <si>
    <t>KR7028260008</t>
  </si>
  <si>
    <t>BSXN8K7</t>
  </si>
  <si>
    <t>028260KS</t>
  </si>
  <si>
    <t>KR702826K016</t>
  </si>
  <si>
    <t>BZ0S1G1</t>
  </si>
  <si>
    <t>FY20-21</t>
  </si>
  <si>
    <t>2021-04</t>
  </si>
  <si>
    <t>Total Return - 5 Yr - Annualized</t>
  </si>
  <si>
    <t>Fund performance is presented in U.S. dollar terms, with U.S. jurisdiction distributions reinvested on a gross (pre-tax) basis.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</si>
  <si>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Bloomberg.</t>
  </si>
  <si>
    <t>US1912411089</t>
  </si>
  <si>
    <t>KOF</t>
  </si>
  <si>
    <t>Coca-Cola Femsa SAB de CV</t>
  </si>
  <si>
    <t>Historical Gross Expense Ratio (source: Annual Report)</t>
  </si>
  <si>
    <t>BMG2624N1535</t>
  </si>
  <si>
    <t>DFI SP</t>
  </si>
  <si>
    <t>Dairy Farm International Holdings Ltd.</t>
  </si>
  <si>
    <t>Active Share vs. Benchmark Index</t>
  </si>
  <si>
    <t>Source: ALPS Fund Services.</t>
  </si>
  <si>
    <t>Portfolio Composition by Sector (% of Net Assets)</t>
  </si>
  <si>
    <t>Portfolio +/- vs. Benchmark by Sector (% of Net Assets)</t>
  </si>
  <si>
    <t>Portfolio Composition by Sector (# of Holdings)</t>
  </si>
  <si>
    <t xml:space="preserve">Portfolio Composition by Sector (% of Net Assets) </t>
  </si>
  <si>
    <r>
      <t>Portfolio +/- vs. Benchmark</t>
    </r>
    <r>
      <rPr>
        <b/>
        <u/>
        <vertAlign val="superscript"/>
        <sz val="12"/>
        <color theme="1"/>
        <rFont val="Calibri"/>
        <family val="2"/>
      </rPr>
      <t>7</t>
    </r>
    <r>
      <rPr>
        <b/>
        <u/>
        <sz val="12"/>
        <color theme="1"/>
        <rFont val="Calibri"/>
        <family val="2"/>
      </rPr>
      <t xml:space="preserve"> by Sector (% of Net Assets)</t>
    </r>
  </si>
  <si>
    <t>AEE000301011</t>
  </si>
  <si>
    <t>B01RM25</t>
  </si>
  <si>
    <t>EMAAR UH</t>
  </si>
  <si>
    <t>Emaar Properties PJSC</t>
  </si>
  <si>
    <t>Dairy Farm International Holdings, Ltd.</t>
  </si>
  <si>
    <t>BMG2519Y1084</t>
  </si>
  <si>
    <t>BAP</t>
  </si>
  <si>
    <t>Credicorp, Ltd.</t>
  </si>
  <si>
    <t>Peru</t>
  </si>
  <si>
    <t>KYG9431R1039</t>
  </si>
  <si>
    <t>B2Q14Z3</t>
  </si>
  <si>
    <t>151 HK</t>
  </si>
  <si>
    <t>Want Want China Holdings, Ltd.</t>
  </si>
  <si>
    <t>KYG982391099</t>
  </si>
  <si>
    <t>BK4Y052</t>
  </si>
  <si>
    <t>XP</t>
  </si>
  <si>
    <t>XP, Inc.</t>
  </si>
  <si>
    <t>Top 5 Performance Contributors and Detractors 2021</t>
  </si>
  <si>
    <t>Attribution by Region 2021</t>
  </si>
  <si>
    <t>Attribution by Sector 2021</t>
  </si>
  <si>
    <t>Attribution by Market Capitalization 2021</t>
  </si>
  <si>
    <t>12/31/20 - 12/31/21</t>
  </si>
  <si>
    <t>DFI Retail Group Holdings, Ltd.</t>
  </si>
  <si>
    <t>US03524A1088</t>
  </si>
  <si>
    <t>BUD</t>
  </si>
  <si>
    <t>B3P93Y7</t>
  </si>
  <si>
    <t>Belgium</t>
  </si>
  <si>
    <t>Anheuser-Busch InBev SA/NV</t>
  </si>
  <si>
    <t>Samsung C&amp;T Corp. Pfd.</t>
  </si>
  <si>
    <t>FY21-22</t>
  </si>
  <si>
    <t>2022-04</t>
  </si>
  <si>
    <t>Communications</t>
  </si>
  <si>
    <t>Technology</t>
  </si>
  <si>
    <r>
      <t>Communications</t>
    </r>
    <r>
      <rPr>
        <vertAlign val="superscript"/>
        <sz val="12"/>
        <color theme="1"/>
        <rFont val="Calibri"/>
        <family val="2"/>
      </rPr>
      <t>8</t>
    </r>
  </si>
  <si>
    <r>
      <t>Technology</t>
    </r>
    <r>
      <rPr>
        <vertAlign val="superscript"/>
        <sz val="12"/>
        <color theme="1"/>
        <rFont val="Calibri"/>
        <family val="2"/>
      </rPr>
      <t>9</t>
    </r>
  </si>
  <si>
    <r>
      <rPr>
        <i/>
        <vertAlign val="superscript"/>
        <sz val="11"/>
        <color theme="1"/>
        <rFont val="Calibri"/>
        <family val="2"/>
      </rPr>
      <t>8</t>
    </r>
    <r>
      <rPr>
        <i/>
        <sz val="11"/>
        <color theme="1"/>
        <rFont val="Calibri"/>
        <family val="2"/>
      </rPr>
      <t xml:space="preserve"> Previously, the sector was Telecommunication Services (3/31/12 to 8/28/18) and Communication Services (8/29/18 to 3/31/22). </t>
    </r>
  </si>
  <si>
    <r>
      <rPr>
        <i/>
        <vertAlign val="superscript"/>
        <sz val="11"/>
        <color theme="1"/>
        <rFont val="Calibri"/>
        <family val="2"/>
      </rPr>
      <t>9</t>
    </r>
    <r>
      <rPr>
        <i/>
        <sz val="11"/>
        <color theme="1"/>
        <rFont val="Calibri"/>
        <family val="2"/>
      </rPr>
      <t xml:space="preserve"> Previously, the sector was Information Technology (3/31/12 to 3/31/22).</t>
    </r>
  </si>
  <si>
    <t>Anheuser-Busch InBev SA</t>
  </si>
  <si>
    <t>TH0003010Z12</t>
  </si>
  <si>
    <t>SCC/F TB</t>
  </si>
  <si>
    <t>Siam Cement PCL</t>
  </si>
  <si>
    <t>THB</t>
  </si>
  <si>
    <t>Thailand</t>
  </si>
  <si>
    <t>Top 5 Performance Contributors and Detractors 2022</t>
  </si>
  <si>
    <t>BRODPVACNOR4</t>
  </si>
  <si>
    <t>B1H6R62</t>
  </si>
  <si>
    <t>ODPV3 BZ</t>
  </si>
  <si>
    <t>Odontoprev SA</t>
  </si>
  <si>
    <t>INE347G01014</t>
  </si>
  <si>
    <t>B00KT68</t>
  </si>
  <si>
    <t>PLNG IN</t>
  </si>
  <si>
    <t>Petronet LNG, Ltd.</t>
  </si>
  <si>
    <t>INR</t>
  </si>
  <si>
    <t>India</t>
  </si>
  <si>
    <t>GB00BF4HYT85</t>
  </si>
  <si>
    <t>BF4HYT8</t>
  </si>
  <si>
    <t>BGEO LN</t>
  </si>
  <si>
    <t>Bank of Georgia Group PLC</t>
  </si>
  <si>
    <t>Attribution by Region 2022</t>
  </si>
  <si>
    <t>12/31/21 - 12/31/22</t>
  </si>
  <si>
    <t>Attribution by Market Capitalization 2022</t>
  </si>
  <si>
    <t>Attribution by Sector 2022</t>
  </si>
  <si>
    <t>INE628A01036</t>
  </si>
  <si>
    <t>B0L0W35</t>
  </si>
  <si>
    <t>UPLL IN</t>
  </si>
  <si>
    <t>UPL, Ltd.</t>
  </si>
  <si>
    <t>Total Return - 7 Yr - Annualized</t>
  </si>
  <si>
    <t>FY22-23</t>
  </si>
  <si>
    <t>2023-04</t>
  </si>
  <si>
    <t>AEF000901015</t>
  </si>
  <si>
    <t>BMXCL70</t>
  </si>
  <si>
    <t>FERTIGLB</t>
  </si>
  <si>
    <t>Fertiglobe PLC</t>
  </si>
  <si>
    <t>AEE01110S227</t>
  </si>
  <si>
    <t>BJN5952</t>
  </si>
  <si>
    <t>SALIK UH</t>
  </si>
  <si>
    <t>Salik Co. PJSC</t>
  </si>
  <si>
    <r>
      <t>Portfolio Holdings By Quarter</t>
    </r>
    <r>
      <rPr>
        <vertAlign val="superscript"/>
        <sz val="14"/>
        <color rgb="FFFFFFFF"/>
        <rFont val="Calibri"/>
        <family val="2"/>
      </rPr>
      <t>1</t>
    </r>
  </si>
  <si>
    <t>This portfolio data is provided for informational purposes only. It does not constitute a recommendation or an offer for a particular security or fund, nor should it be taken as a solicitation or recommendation to buy or sell securities or other investments.</t>
  </si>
  <si>
    <t>Portfolio holdings are “as of” the date indicated, are subject to change without notice, and may not represent current or future portfolio composition.</t>
  </si>
  <si>
    <t>This portfolio data is published at the discretion of the Fund’s investment adviser.  Unlike the Fund’s regulatory filings, the portfolio holdings and presentation on this page are not required to conform to Generally Accepted Accounting Principles (GAAP) and Securities and Exchange Commission (SEC) presentation requirements. Therefore, the portfolio holdings and presentation on this page may differ from the complete portfolio of investments in the annual and semi-annual reports to shareholders filed with the SEC on Form N-CSR, and the complete portfolio of investments in the first and third quarter SEC Form N-PORT filings for each fiscal year.</t>
  </si>
  <si>
    <t>Itaú Unibanco Holding SA ADR</t>
  </si>
  <si>
    <t>XP, Inc. ADR</t>
  </si>
  <si>
    <t>Itau Unibanco Holding SA ADR</t>
  </si>
  <si>
    <t>Ambev SA ADR</t>
  </si>
  <si>
    <t>Anheuser-Busch InBev SA ADR</t>
  </si>
  <si>
    <t>Coca-Cola Femsa SAB de CV ADR</t>
  </si>
  <si>
    <t>Samsung C&amp;T Corp., Pfd.</t>
  </si>
  <si>
    <t>Source: Bloomberg Index Services Limited. BLOOMBERG® is a trademark and service mark of Bloomberg Finance L.P. and its affiliates (collectively “Bloomberg”). Bloomberg or Bloomberg’s licensors own all proprietary rights in the Bloomberg Indices. Neither Bloomberg nor Bloomberg’s licensors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</si>
  <si>
    <r>
      <t>FY16-17</t>
    </r>
    <r>
      <rPr>
        <b/>
        <u/>
        <vertAlign val="superscript"/>
        <sz val="12"/>
        <color theme="1"/>
        <rFont val="Calibri"/>
        <family val="2"/>
      </rPr>
      <t>12</t>
    </r>
  </si>
  <si>
    <t>Top 5 Performance Contributors and Detractors 2023</t>
  </si>
  <si>
    <t>Attribution by Market Capitalization 2023</t>
  </si>
  <si>
    <t>12/31/22 - 12/31/23</t>
  </si>
  <si>
    <t>Attribution by Sector 2023</t>
  </si>
  <si>
    <t>Attribution by Region 2023</t>
  </si>
  <si>
    <t>INE155A01022</t>
  </si>
  <si>
    <t>B611LV1</t>
  </si>
  <si>
    <t>TTMT IN</t>
  </si>
  <si>
    <t>Tata Motors, Ltd.</t>
  </si>
  <si>
    <t>Past performance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</si>
  <si>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r>
      <rPr>
        <b/>
        <i/>
        <u/>
        <sz val="12"/>
        <color theme="1"/>
        <rFont val="Calibri (Body)"/>
      </rPr>
      <t>Important Risks</t>
    </r>
    <r>
      <rPr>
        <b/>
        <i/>
        <sz val="12"/>
        <color theme="1"/>
        <rFont val="Calibri (Body)"/>
      </rPr>
      <t>:</t>
    </r>
    <r>
      <rPr>
        <i/>
        <sz val="12"/>
        <color theme="1"/>
        <rFont val="Calibri (Body)"/>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</si>
  <si>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GB00BMWC6P49</t>
  </si>
  <si>
    <t>BMWC6P4</t>
  </si>
  <si>
    <t>Large Cap (USD $25 billion and over)</t>
  </si>
  <si>
    <t>Mid Cap (between USD $2.5 and $25 billion)</t>
  </si>
  <si>
    <t>Small Cap (under USD $2.5 billion)</t>
  </si>
  <si>
    <r>
      <t>Fund vs. Benchmark Index (Bloomberg Emerging Markets Large, Mid, and Small Cap Net Return USD Index</t>
    </r>
    <r>
      <rPr>
        <vertAlign val="superscript"/>
        <sz val="12"/>
        <color theme="1"/>
        <rFont val="Calibri"/>
        <family val="2"/>
      </rPr>
      <t>1</t>
    </r>
    <r>
      <rPr>
        <sz val="12"/>
        <color theme="1"/>
        <rFont val="Calibri"/>
        <family val="2"/>
      </rPr>
      <t>)</t>
    </r>
  </si>
  <si>
    <r>
      <rPr>
        <i/>
        <vertAlign val="superscript"/>
        <sz val="11"/>
        <color theme="1"/>
        <rFont val="Calibri (Body)"/>
      </rPr>
      <t>1</t>
    </r>
    <r>
      <rPr>
        <i/>
        <sz val="11"/>
        <color theme="1"/>
        <rFont val="Calibri"/>
        <family val="2"/>
        <scheme val="minor"/>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</si>
  <si>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Body)"/>
      </rPr>
      <t>2</t>
    </r>
    <r>
      <rPr>
        <i/>
        <sz val="11"/>
        <color theme="1"/>
        <rFont val="Calibri"/>
        <family val="2"/>
        <scheme val="minor"/>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</si>
  <si>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Body)"/>
      </rPr>
      <t>3</t>
    </r>
    <r>
      <rPr>
        <i/>
        <sz val="11"/>
        <color theme="1"/>
        <rFont val="Calibri"/>
        <family val="2"/>
        <scheme val="minor"/>
      </rPr>
      <t xml:space="preserve"> The MSCI Emerging Markets Index is a free float-adjusted market capitalization index designed to measure equity market performance of emerging markets. Index code: MXEF.</t>
    </r>
  </si>
  <si>
    <r>
      <t>Fund vs. Benchmark Index (MSCI Emerging Markets Index</t>
    </r>
    <r>
      <rPr>
        <vertAlign val="superscript"/>
        <sz val="12"/>
        <color theme="1"/>
        <rFont val="Calibri"/>
        <family val="2"/>
      </rPr>
      <t>3</t>
    </r>
    <r>
      <rPr>
        <sz val="12"/>
        <color theme="1"/>
        <rFont val="Calibri"/>
        <family val="2"/>
      </rPr>
      <t>)</t>
    </r>
  </si>
  <si>
    <r>
      <t>Fund vs. Benchmark Index (Morningstar Emerging Markets Net Return USD Index</t>
    </r>
    <r>
      <rPr>
        <vertAlign val="superscript"/>
        <sz val="12"/>
        <color theme="1"/>
        <rFont val="Calibri"/>
        <family val="2"/>
      </rPr>
      <t>2</t>
    </r>
    <r>
      <rPr>
        <sz val="12"/>
        <color theme="1"/>
        <rFont val="Calibri"/>
        <family val="2"/>
      </rPr>
      <t>)</t>
    </r>
  </si>
  <si>
    <t>2024-04</t>
  </si>
  <si>
    <t>FY23-24</t>
  </si>
  <si>
    <t>Security Price (USD)</t>
  </si>
  <si>
    <r>
      <t>Portfolio Composition by Market Capitalization (# of Holdings)</t>
    </r>
    <r>
      <rPr>
        <b/>
        <sz val="12"/>
        <color theme="1"/>
        <rFont val="Calibri"/>
        <family val="2"/>
      </rPr>
      <t xml:space="preserve"> </t>
    </r>
  </si>
  <si>
    <t>Large Cap (over $25 billion) (prior to 6/30/24, over $10 billion)</t>
  </si>
  <si>
    <t>Mid Cap ($2.5 - $25 billion) (prior to 6/30/24, $1 - $10 billion)</t>
  </si>
  <si>
    <t>Small Cap (under $2.5 billion) (prior to 6/30/24, under $1 billion)</t>
  </si>
  <si>
    <t>Portfolio Composition by Asset Class (# of Holdings)</t>
  </si>
  <si>
    <t xml:space="preserve">Portfolio Composition by Market Capitalization (# of Holdings) </t>
  </si>
  <si>
    <r>
      <rPr>
        <i/>
        <vertAlign val="superscript"/>
        <sz val="11"/>
        <color theme="1"/>
        <rFont val="Calibri"/>
        <family val="2"/>
      </rPr>
      <t>7</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 Previously (6/30/21 to 3/31/24), the Benchmark was the Morningstar Emerging Markets Net Return USD Index, an index that measures the performance of emerging markets targeting the top 97% of stocks by market capitalization. The index does not incorporate Morningstar’s environmental, social, or governance (ESG) criteria. Index code: MEMMN. Previously (3/31/12 to 3/31/21), the Benchmark was the MSCI Emerging Markets Total Return Index, Standard (Large+Mid Cap) Core, Gross (dividends reinvested), USD, a free float-adjusted market capitalization index designed to measure equity market performance of emerging markets. Index code: GDUEEGF. It is not possible to invest directly in an index.</t>
    </r>
  </si>
  <si>
    <r>
      <t>Bloomberg Emerging Markets Large, Mid, and Small Cap Net Return USD Index</t>
    </r>
    <r>
      <rPr>
        <b/>
        <vertAlign val="superscript"/>
        <sz val="12"/>
        <color theme="1"/>
        <rFont val="Calibri"/>
        <family val="2"/>
      </rPr>
      <t>1,2</t>
    </r>
  </si>
  <si>
    <r>
      <rPr>
        <i/>
        <vertAlign val="superscript"/>
        <sz val="11"/>
        <color theme="1"/>
        <rFont val="Calibri"/>
        <family val="2"/>
      </rPr>
      <t>1</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</si>
  <si>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family val="2"/>
      </rPr>
      <t>2</t>
    </r>
    <r>
      <rPr>
        <i/>
        <sz val="11"/>
        <color theme="1"/>
        <rFont val="Calibri"/>
        <family val="2"/>
      </rPr>
      <t xml:space="preserve"> The Bloomberg Emerging Markets Large, Mid, and Small Cap Net Return USD Index was added as a benchmark for the Fund effective August 31, 2023.</t>
    </r>
  </si>
  <si>
    <t>BMG4587L1090</t>
  </si>
  <si>
    <t>HKL SP</t>
  </si>
  <si>
    <t>Hongkong Land Holdings, Ltd.</t>
  </si>
  <si>
    <t>Seafarer Overseas Value Fund (SIVLX/SFVLX/SFVRX)</t>
  </si>
  <si>
    <t>Top 5 Performance Contributors and Detractors - Last 12 Months as of 9/30/24</t>
  </si>
  <si>
    <t>Market Value of Fund Position (USD)</t>
  </si>
  <si>
    <t>Attribution by Region - Last 12 Months as of 9/30/24</t>
  </si>
  <si>
    <t>Attribution by Sector - Last 12 Months as of 9/30/24</t>
  </si>
  <si>
    <t>Attribution by Market Capitalization - Last 12 Months as of 9/30/24</t>
  </si>
  <si>
    <t>9/30/23 - 9/30/24</t>
  </si>
  <si>
    <t>Gross expense ratio: 1.07% for Institutional Class; 1.17% for Investor Class; 1.35% for Retail Class.</t>
  </si>
  <si>
    <t xml:space="preserve">Net expense ratio: 1.05% for Institutional Class; 1.15% for Investor Class; 1.35% for Retail Class.  Gross expense ratio: 1.07% for Institutional Class; 1.17% for Investor Class; 1.35% for Retail Class.  </t>
  </si>
  <si>
    <t xml:space="preserve">Fund performance is presented in U.S. dollar terms, with U.S. jurisdiction distributions reinvested on a gross (pre-tax) basis. For the Bloomberg index, performance is calculated to reflect the reinvestment of dividends, capital gains, and other corporate actions net of foreign jurisdiction withholding taxes. For the Morningstar index, performance is calculated to reflect the reinvestment of dividends, capital gains, and other corporate actions net of foreign jurisdiction withholding taxes.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																					</t>
  </si>
  <si>
    <t>30-Day SEC Yield, Subsidized (%) - SFVRX</t>
  </si>
  <si>
    <t>30-Day SEC Yield, Unsubsidized (%) - SFVRX</t>
  </si>
  <si>
    <r>
      <t>Fund Distribution Yield (%) - SFVRX</t>
    </r>
    <r>
      <rPr>
        <vertAlign val="superscript"/>
        <sz val="12"/>
        <color theme="1"/>
        <rFont val="Calibri"/>
        <family val="2"/>
      </rPr>
      <t>2</t>
    </r>
  </si>
  <si>
    <r>
      <rPr>
        <i/>
        <vertAlign val="superscript"/>
        <sz val="11"/>
        <color theme="1"/>
        <rFont val="Calibri"/>
        <family val="2"/>
      </rPr>
      <t>4</t>
    </r>
    <r>
      <rPr>
        <i/>
        <sz val="11"/>
        <color theme="1"/>
        <rFont val="Calibri"/>
        <family val="2"/>
      </rPr>
      <t xml:space="preserve"> Gross Investment Portfolio Yield = gross yield for the underlying investment portfolio, estimated based on the dividend yield for common and preferred stocks and yield to maturity for bonds. This measure excludes the impact of cash, cash equivalents, and any yield earned on such assets (i.e., the yield is measured only for that portion of the portfolio which is invested in securities). This measure of yield does not account for offsetting Fund expenses and other costs, and consequently it should not be construed as the net yield that an investor in the Fund would receive.</t>
    </r>
  </si>
  <si>
    <r>
      <t>Gross Investment Portfolio Yield (%)</t>
    </r>
    <r>
      <rPr>
        <vertAlign val="superscript"/>
        <sz val="12"/>
        <color theme="1"/>
        <rFont val="Calibri"/>
        <family val="2"/>
      </rPr>
      <t>3,4</t>
    </r>
  </si>
  <si>
    <r>
      <t xml:space="preserve">SIVLX (Institutional Class) </t>
    </r>
    <r>
      <rPr>
        <i/>
        <sz val="12"/>
        <color theme="1"/>
        <rFont val="Calibri"/>
        <family val="2"/>
      </rPr>
      <t>(Inception date: 5/31/16)</t>
    </r>
  </si>
  <si>
    <r>
      <t xml:space="preserve">SFVLX (Investor Class) </t>
    </r>
    <r>
      <rPr>
        <i/>
        <sz val="12"/>
        <color theme="1"/>
        <rFont val="Calibri"/>
        <family val="2"/>
      </rPr>
      <t>(Inception date: 5/31/16)</t>
    </r>
  </si>
  <si>
    <r>
      <t xml:space="preserve">SFVRX (Retail Class) </t>
    </r>
    <r>
      <rPr>
        <i/>
        <sz val="12"/>
        <color theme="1"/>
        <rFont val="Calibri"/>
        <family val="2"/>
      </rPr>
      <t>(Inception date: 8/30/24)</t>
    </r>
  </si>
  <si>
    <t>INCEPTION – SIVLX, SFVLX</t>
  </si>
  <si>
    <t>INCEPTION – SFVRX</t>
  </si>
  <si>
    <r>
      <t>Total Return Since Inception - Annualized</t>
    </r>
    <r>
      <rPr>
        <vertAlign val="superscript"/>
        <sz val="12"/>
        <color theme="1"/>
        <rFont val="Calibri"/>
        <family val="2"/>
      </rPr>
      <t>3</t>
    </r>
  </si>
  <si>
    <r>
      <t>Total Return Since Inception - Cumulative</t>
    </r>
    <r>
      <rPr>
        <vertAlign val="superscript"/>
        <sz val="12"/>
        <color theme="1"/>
        <rFont val="Calibri"/>
        <family val="2"/>
      </rPr>
      <t>3</t>
    </r>
  </si>
  <si>
    <r>
      <rPr>
        <i/>
        <vertAlign val="superscript"/>
        <sz val="11"/>
        <color theme="1"/>
        <rFont val="Calibri"/>
        <family val="2"/>
      </rPr>
      <t>3</t>
    </r>
    <r>
      <rPr>
        <i/>
        <sz val="11"/>
        <color theme="1"/>
        <rFont val="Calibri"/>
        <family val="2"/>
      </rPr>
      <t xml:space="preserve"> “Since Inception” returns for the Bloomberg and Morningstar indices are as of the inception date of the Fund’s Institutional and Investor share classes.</t>
    </r>
  </si>
  <si>
    <r>
      <t>Morningstar Emerging Markets Net Return USD Index</t>
    </r>
    <r>
      <rPr>
        <b/>
        <vertAlign val="superscript"/>
        <sz val="12"/>
        <color theme="1"/>
        <rFont val="Calibri"/>
        <family val="2"/>
      </rPr>
      <t>4,5</t>
    </r>
  </si>
  <si>
    <r>
      <rPr>
        <i/>
        <vertAlign val="superscript"/>
        <sz val="11"/>
        <color theme="1"/>
        <rFont val="Calibri"/>
        <family val="2"/>
      </rPr>
      <t>4</t>
    </r>
    <r>
      <rPr>
        <i/>
        <sz val="11"/>
        <color theme="1"/>
        <rFont val="Calibri"/>
        <family val="2"/>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</si>
  <si>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family val="2"/>
      </rPr>
      <t>5</t>
    </r>
    <r>
      <rPr>
        <i/>
        <sz val="11"/>
        <color theme="1"/>
        <rFont val="Calibri"/>
        <family val="2"/>
      </rPr>
      <t xml:space="preserve"> The Morningstar Emerging Markets Net Return USD Index was added as a benchmark for the Fund effective August 31, 2020.</t>
    </r>
  </si>
  <si>
    <r>
      <rPr>
        <i/>
        <sz val="12"/>
        <color theme="1"/>
        <rFont val="Calibri"/>
        <family val="2"/>
      </rPr>
      <t xml:space="preserve">Beginning 6/30/24: </t>
    </r>
    <r>
      <rPr>
        <sz val="12"/>
        <color theme="1"/>
        <rFont val="Calibri"/>
        <family val="2"/>
      </rPr>
      <t>relative to the Bloomberg Emerging Markets Large, Mid, and Small Cap Net Return USD Index</t>
    </r>
    <r>
      <rPr>
        <vertAlign val="superscript"/>
        <sz val="12"/>
        <color theme="1"/>
        <rFont val="Calibri"/>
        <family val="2"/>
      </rPr>
      <t>1</t>
    </r>
    <r>
      <rPr>
        <sz val="12"/>
        <color theme="1"/>
        <rFont val="Calibri"/>
        <family val="2"/>
      </rPr>
      <t xml:space="preserve"> except where the S&amp;P 500</t>
    </r>
    <r>
      <rPr>
        <vertAlign val="superscript"/>
        <sz val="12"/>
        <color theme="1"/>
        <rFont val="Calibri"/>
        <family val="2"/>
      </rPr>
      <t>8</t>
    </r>
    <r>
      <rPr>
        <sz val="12"/>
        <color theme="1"/>
        <rFont val="Calibri"/>
        <family val="2"/>
      </rPr>
      <t xml:space="preserve"> is noted</t>
    </r>
    <r>
      <rPr>
        <i/>
        <sz val="12"/>
        <color theme="1"/>
        <rFont val="Calibri"/>
        <family val="2"/>
      </rPr>
      <t xml:space="preserve">. For 9/30/21 to 3/31/24: </t>
    </r>
    <r>
      <rPr>
        <sz val="12"/>
        <color theme="1"/>
        <rFont val="Calibri"/>
        <family val="2"/>
      </rPr>
      <t>relative to the Morningstar Emerging Markets Net Return USD Index</t>
    </r>
    <r>
      <rPr>
        <vertAlign val="superscript"/>
        <sz val="12"/>
        <color theme="1"/>
        <rFont val="Calibri"/>
        <family val="2"/>
      </rPr>
      <t>4</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r>
      <rPr>
        <i/>
        <sz val="12"/>
        <color theme="1"/>
        <rFont val="Calibri"/>
        <family val="2"/>
      </rPr>
      <t xml:space="preserve"> For 6/30/19 to 6/30/21: </t>
    </r>
    <r>
      <rPr>
        <sz val="12"/>
        <color theme="1"/>
        <rFont val="Calibri"/>
        <family val="2"/>
      </rPr>
      <t>relative to the MSCI Emerging Markets Total Return USD Index</t>
    </r>
    <r>
      <rPr>
        <vertAlign val="superscript"/>
        <sz val="12"/>
        <color theme="1"/>
        <rFont val="Calibri"/>
        <family val="2"/>
      </rPr>
      <t>6,7</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</si>
  <si>
    <r>
      <t>R-squared vs. S&amp;P 500 Index</t>
    </r>
    <r>
      <rPr>
        <vertAlign val="superscript"/>
        <sz val="12"/>
        <color theme="1"/>
        <rFont val="Calibri (Body)"/>
      </rPr>
      <t>8</t>
    </r>
  </si>
  <si>
    <r>
      <t>Source: Morningstar.</t>
    </r>
    <r>
      <rPr>
        <i/>
        <vertAlign val="superscript"/>
        <sz val="11"/>
        <color theme="1"/>
        <rFont val="Calibri (Body)"/>
      </rPr>
      <t>10</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</si>
  <si>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 </t>
    </r>
  </si>
  <si>
    <r>
      <rPr>
        <i/>
        <vertAlign val="superscript"/>
        <sz val="11"/>
        <color theme="1"/>
        <rFont val="Calibri"/>
        <family val="2"/>
      </rPr>
      <t>7</t>
    </r>
    <r>
      <rPr>
        <i/>
        <sz val="11"/>
        <color theme="1"/>
        <rFont val="Calibri"/>
        <family val="2"/>
      </rPr>
      <t xml:space="preserve"> The MSCI Emerging Markets Total Return USD Index was a benchmark for the Fund from the Fund’s inception (May 31, 2016) to August 30, 2022.</t>
    </r>
  </si>
  <si>
    <r>
      <rPr>
        <i/>
        <vertAlign val="superscript"/>
        <sz val="11"/>
        <color theme="1"/>
        <rFont val="Calibri"/>
        <family val="2"/>
      </rPr>
      <t>8</t>
    </r>
    <r>
      <rPr>
        <i/>
        <sz val="11"/>
        <color theme="1"/>
        <rFont val="Calibri"/>
        <family val="2"/>
      </rPr>
      <t xml:space="preserve"> The S&amp;P 500 Total Return Index is a stock market index based on the market capitalizations of 500 large companies with common stock listed on the NYSE or NASDAQ. </t>
    </r>
  </si>
  <si>
    <r>
      <rPr>
        <i/>
        <vertAlign val="superscript"/>
        <sz val="11"/>
        <color theme="1"/>
        <rFont val="Calibri"/>
        <family val="2"/>
      </rPr>
      <t>9</t>
    </r>
    <r>
      <rPr>
        <i/>
        <sz val="11"/>
        <color theme="1"/>
        <rFont val="Calibri"/>
        <family val="2"/>
      </rPr>
      <t xml:space="preserve"> "Since Incept" is as of May 31, 2016.</t>
    </r>
  </si>
  <si>
    <r>
      <rPr>
        <i/>
        <vertAlign val="superscript"/>
        <sz val="11"/>
        <color theme="1"/>
        <rFont val="Calibri"/>
        <family val="2"/>
      </rPr>
      <t>10</t>
    </r>
    <r>
      <rPr>
        <i/>
        <sz val="11"/>
        <color theme="1"/>
        <rFont val="Calibri"/>
        <family val="2"/>
      </rPr>
      <t xml:space="preserve"> © Morningstar, Inc. All rights reserved. The data in the Return Characteristics table is proprietary to Morningstar and/or its content providers; may not be copied or distributed; and is not warranted to be accurate, complete, or timely. Neither Morningstar nor its content providers are responsible for any damages or losses arising from any use of this information. Past performance is no guarantee of future results.</t>
    </r>
  </si>
  <si>
    <r>
      <t>Since Incept</t>
    </r>
    <r>
      <rPr>
        <vertAlign val="superscript"/>
        <sz val="11"/>
        <color theme="1"/>
        <rFont val="Calibri"/>
        <family val="2"/>
      </rPr>
      <t>9</t>
    </r>
  </si>
  <si>
    <r>
      <rPr>
        <i/>
        <sz val="12"/>
        <color theme="1"/>
        <rFont val="Calibri"/>
        <family val="2"/>
      </rPr>
      <t xml:space="preserve">Beginning 3/31/24: </t>
    </r>
    <r>
      <rPr>
        <sz val="12"/>
        <color theme="1"/>
        <rFont val="Calibri"/>
        <family val="2"/>
      </rPr>
      <t xml:space="preserve">Sourced from Morningstar. Morningstar calculates Active Share using the ETF proxy benchmark of the Morningstar category assigned index. </t>
    </r>
    <r>
      <rPr>
        <i/>
        <sz val="12"/>
        <color theme="1"/>
        <rFont val="Calibri"/>
        <family val="2"/>
      </rPr>
      <t>For 9/30/21 to 12/31/23:</t>
    </r>
    <r>
      <rPr>
        <sz val="12"/>
        <color theme="1"/>
        <rFont val="Calibri"/>
        <family val="2"/>
      </rPr>
      <t xml:space="preserve"> Active Share vs. the Morningstar Emerging Markets Net Return USD Index.</t>
    </r>
    <r>
      <rPr>
        <vertAlign val="superscript"/>
        <sz val="12"/>
        <color theme="1"/>
        <rFont val="Calibri"/>
        <family val="2"/>
      </rPr>
      <t>4</t>
    </r>
    <r>
      <rPr>
        <i/>
        <sz val="12"/>
        <color theme="1"/>
        <rFont val="Calibri"/>
        <family val="2"/>
      </rPr>
      <t xml:space="preserve"> For 6/30/16 to 6/30/21:</t>
    </r>
    <r>
      <rPr>
        <sz val="12"/>
        <color theme="1"/>
        <rFont val="Calibri"/>
        <family val="2"/>
      </rPr>
      <t xml:space="preserve"> Active Share vs. the MSCI Emerging Markets Total Return USD Index.</t>
    </r>
    <r>
      <rPr>
        <vertAlign val="superscript"/>
        <sz val="12"/>
        <color theme="1"/>
        <rFont val="Calibri"/>
        <family val="2"/>
      </rPr>
      <t>6,7</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</si>
  <si>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t>
    </r>
  </si>
  <si>
    <r>
      <t>Expenses</t>
    </r>
    <r>
      <rPr>
        <b/>
        <u/>
        <vertAlign val="superscript"/>
        <sz val="12"/>
        <color theme="1"/>
        <rFont val="Calibri"/>
        <family val="2"/>
      </rPr>
      <t>11</t>
    </r>
  </si>
  <si>
    <r>
      <t>Net Expense Ratio (Contractual Expense Limitation)</t>
    </r>
    <r>
      <rPr>
        <vertAlign val="superscript"/>
        <sz val="12"/>
        <color theme="1"/>
        <rFont val="Calibri"/>
        <family val="2"/>
      </rPr>
      <t>11</t>
    </r>
    <r>
      <rPr>
        <sz val="12"/>
        <color theme="1"/>
        <rFont val="Calibri"/>
        <family val="2"/>
      </rPr>
      <t xml:space="preserve"> (source: Prospectus)</t>
    </r>
  </si>
  <si>
    <r>
      <rPr>
        <i/>
        <vertAlign val="superscript"/>
        <sz val="11"/>
        <color theme="1"/>
        <rFont val="Calibri"/>
        <family val="2"/>
      </rPr>
      <t xml:space="preserve">11 </t>
    </r>
    <r>
      <rPr>
        <i/>
        <sz val="11"/>
        <color theme="1"/>
        <rFont val="Calibri"/>
        <family val="2"/>
      </rPr>
      <t>As of August 31, 2024, Seafarer Capital Partners, LLC has agreed contractually to waive and/or reimburse fees or expenses in order to limit Total Annual Fund Operating Expenses After Fee Waiver / Expense Reimbursements (inclusive of acquired fund fees and expenses, and exclusive of brokerage expenses, interest expenses, taxes and extraordinary expenses) to 1.05%, 1.15%, and 1.35% of the Fund’s average daily net assets for the Institutional, Investor, and Retail share classes, respectively. This agreement shall continue at least through August 31, 2025.</t>
    </r>
  </si>
  <si>
    <r>
      <rPr>
        <i/>
        <vertAlign val="superscript"/>
        <sz val="11"/>
        <color theme="1"/>
        <rFont val="Calibri"/>
        <family val="2"/>
      </rPr>
      <t xml:space="preserve">12 </t>
    </r>
    <r>
      <rPr>
        <i/>
        <sz val="11"/>
        <color theme="1"/>
        <rFont val="Calibri"/>
        <family val="2"/>
      </rPr>
      <t>Annualized.</t>
    </r>
  </si>
  <si>
    <r>
      <t>FY16-17</t>
    </r>
    <r>
      <rPr>
        <b/>
        <u/>
        <vertAlign val="superscript"/>
        <sz val="12"/>
        <color theme="1"/>
        <rFont val="Calibri"/>
        <family val="2"/>
      </rPr>
      <t>13</t>
    </r>
  </si>
  <si>
    <r>
      <rPr>
        <i/>
        <vertAlign val="superscript"/>
        <sz val="11"/>
        <color theme="1"/>
        <rFont val="Calibri"/>
        <family val="2"/>
      </rPr>
      <t>13</t>
    </r>
    <r>
      <rPr>
        <i/>
        <sz val="11"/>
        <color theme="1"/>
        <rFont val="Calibri"/>
        <family val="2"/>
      </rPr>
      <t xml:space="preserve"> 5/31/16 (Inception) – 4/30/17.  For a period less than one year; not annualized.</t>
    </r>
  </si>
  <si>
    <r>
      <rPr>
        <i/>
        <vertAlign val="superscript"/>
        <sz val="10"/>
        <color theme="1"/>
        <rFont val="Calibri"/>
        <family val="2"/>
      </rPr>
      <t>1</t>
    </r>
    <r>
      <rPr>
        <i/>
        <sz val="10"/>
        <color theme="1"/>
        <rFont val="Calibri"/>
        <family val="2"/>
      </rPr>
      <t xml:space="preserve"> This portfolio data should not be relied upon as a complete listing of the Fund’s holdings, as information on particular holdings may be withheld if it is in the Fund’s interest to do so. Typically, information on a holding is withheld if the Fund is actively transacting in the security (e.g., establishing or exiting the position), and the Fund’s Portfolio Manager believes in good faith that public disclosure could impede that effort. As of 9/30/24 no Fund holdings have been withheld from this portfolio data.</t>
    </r>
  </si>
  <si>
    <t>VGG0457F1071</t>
  </si>
  <si>
    <t>ARCO</t>
  </si>
  <si>
    <t>B529PQ0</t>
  </si>
  <si>
    <t>Arcos Dorados Holdings, Inc.</t>
  </si>
  <si>
    <t>Uruguay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</si>
</sst>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00000_);[Red]\(&quot;$&quot;#,##0.00000\)"/>
    <numFmt numFmtId="168" formatCode="#,##0;\(#,##0\);\–;@"/>
    <numFmt numFmtId="169" formatCode="0.0%"/>
    <numFmt numFmtId="170" formatCode="&quot;$&quot;#,##0.00000"/>
    <numFmt numFmtId="171" formatCode="#,##0.00;\(#,##0.00\);0;@"/>
    <numFmt numFmtId="172" formatCode="#,##0.00;\(#,##0.00\);\–;@"/>
    <numFmt numFmtId="173" formatCode="#,##0.0"/>
    <numFmt numFmtId="174" formatCode="#,##0.000;\(#,##0.000\);\–;@"/>
    <numFmt numFmtId="175" formatCode="_(&quot;$&quot;* #,##0_);_(&quot;$&quot;* \(#,##0\);_(&quot;$&quot;* &quot;-&quot;??_);_(@_)"/>
  </numFmts>
  <fonts count="6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10"/>
      <color indexed="8"/>
      <name val="Calibri"/>
      <family val="2"/>
    </font>
    <font>
      <b/>
      <sz val="10"/>
      <color indexed="8"/>
      <name val="Calibri"/>
      <family val="2"/>
    </font>
    <font>
      <sz val="8"/>
      <name val="Arial"/>
      <family val="2"/>
    </font>
    <font>
      <sz val="14"/>
      <color indexed="9"/>
      <name val="Calibri"/>
      <family val="2"/>
    </font>
    <font>
      <sz val="12"/>
      <color indexed="10"/>
      <name val="Calibri"/>
      <family val="2"/>
    </font>
    <font>
      <i/>
      <sz val="12"/>
      <color theme="1"/>
      <name val="Calibri"/>
      <family val="2"/>
    </font>
    <font>
      <sz val="12"/>
      <color theme="1"/>
      <name val="Calibri"/>
      <family val="2"/>
    </font>
    <font>
      <sz val="11"/>
      <color theme="1"/>
      <name val="Calibri"/>
      <family val="2"/>
    </font>
    <font>
      <i/>
      <sz val="11"/>
      <color theme="1"/>
      <name val="Calibri"/>
      <family val="2"/>
    </font>
    <font>
      <i/>
      <vertAlign val="superscript"/>
      <sz val="11"/>
      <color theme="1"/>
      <name val="Calibri"/>
      <family val="2"/>
    </font>
    <font>
      <sz val="10"/>
      <color theme="1"/>
      <name val="Calibri"/>
      <family val="2"/>
    </font>
    <font>
      <b/>
      <sz val="12"/>
      <color theme="1"/>
      <name val="Calibri"/>
      <family val="2"/>
    </font>
    <font>
      <b/>
      <u/>
      <sz val="12"/>
      <color theme="1"/>
      <name val="Calibri"/>
      <family val="2"/>
    </font>
    <font>
      <u/>
      <sz val="12"/>
      <color theme="10"/>
      <name val="Calibri"/>
      <family val="2"/>
    </font>
    <font>
      <vertAlign val="superscript"/>
      <sz val="12"/>
      <color theme="1"/>
      <name val="Calibri"/>
      <family val="2"/>
    </font>
    <font>
      <i/>
      <sz val="9"/>
      <color theme="1"/>
      <name val="Calibri"/>
      <family val="2"/>
    </font>
    <font>
      <sz val="8"/>
      <color theme="1"/>
      <name val="Calibri"/>
      <family val="2"/>
    </font>
    <font>
      <u/>
      <sz val="12"/>
      <color theme="1"/>
      <name val="Calibri"/>
      <family val="2"/>
    </font>
    <font>
      <b/>
      <u/>
      <vertAlign val="superscript"/>
      <sz val="12"/>
      <color theme="1"/>
      <name val="Calibri"/>
      <family val="2"/>
    </font>
    <font>
      <b/>
      <vertAlign val="superscript"/>
      <sz val="12"/>
      <color theme="1"/>
      <name val="Calibri"/>
      <family val="2"/>
    </font>
    <font>
      <sz val="12"/>
      <name val="Calibri"/>
      <family val="2"/>
    </font>
    <font>
      <sz val="8"/>
      <name val="Calibri"/>
      <family val="2"/>
      <scheme val="minor"/>
    </font>
    <font>
      <b/>
      <i/>
      <sz val="12"/>
      <color theme="1"/>
      <name val="Calibri"/>
      <family val="2"/>
    </font>
    <font>
      <b/>
      <i/>
      <u/>
      <sz val="12"/>
      <color theme="1"/>
      <name val="Calibri"/>
      <family val="2"/>
    </font>
    <font>
      <b/>
      <sz val="12"/>
      <color theme="1"/>
      <name val="Calibri"/>
      <family val="2"/>
      <scheme val="minor"/>
    </font>
    <font>
      <sz val="11"/>
      <color theme="1"/>
      <name val="Calibri"/>
      <family val="2"/>
      <scheme val="minor"/>
    </font>
    <font>
      <i/>
      <sz val="10"/>
      <color theme="1"/>
      <name val="Calibri"/>
      <family val="2"/>
    </font>
    <font>
      <b/>
      <i/>
      <sz val="10"/>
      <color theme="1"/>
      <name val="Calibri"/>
      <family val="2"/>
    </font>
    <font>
      <b/>
      <i/>
      <u/>
      <sz val="10"/>
      <color theme="1"/>
      <name val="Calibri"/>
      <family val="2"/>
    </font>
    <font>
      <sz val="10"/>
      <name val="Verdana"/>
      <family val="2"/>
    </font>
    <font>
      <sz val="12"/>
      <color theme="0"/>
      <name val="Calibri"/>
      <family val="2"/>
    </font>
    <font>
      <b/>
      <sz val="11"/>
      <color theme="1"/>
      <name val="Calibri"/>
      <family val="2"/>
    </font>
    <font>
      <i/>
      <sz val="11"/>
      <color theme="1"/>
      <name val="Calibri"/>
      <family val="2"/>
      <scheme val="minor"/>
    </font>
    <font>
      <sz val="12"/>
      <color rgb="FF92D050"/>
      <name val="Calibri"/>
      <family val="2"/>
    </font>
    <font>
      <b/>
      <i/>
      <sz val="12"/>
      <color theme="3" tint="0.39997558519241921"/>
      <name val="Calibri"/>
      <family val="2"/>
    </font>
    <font>
      <i/>
      <sz val="11"/>
      <color rgb="FF000000"/>
      <name val="Calibri"/>
      <family val="2"/>
      <scheme val="minor"/>
    </font>
    <font>
      <vertAlign val="superscript"/>
      <sz val="12"/>
      <color theme="1"/>
      <name val="Calibri (Body)"/>
    </font>
    <font>
      <sz val="9.6"/>
      <color rgb="FF999999"/>
      <name val="Helvetica Neue"/>
      <family val="2"/>
    </font>
    <font>
      <b/>
      <vertAlign val="superscript"/>
      <sz val="12"/>
      <color theme="1"/>
      <name val="Calibri (Body)"/>
    </font>
    <font>
      <i/>
      <vertAlign val="superscript"/>
      <sz val="11"/>
      <color theme="1"/>
      <name val="Calibri (Body)"/>
    </font>
    <font>
      <b/>
      <sz val="11"/>
      <color theme="1"/>
      <name val="Calibri"/>
      <family val="2"/>
      <scheme val="minor"/>
    </font>
    <font>
      <vertAlign val="superscript"/>
      <sz val="11"/>
      <color theme="1"/>
      <name val="Calibri"/>
      <family val="2"/>
    </font>
    <font>
      <i/>
      <sz val="12"/>
      <color theme="1"/>
      <name val="Calibri"/>
      <family val="2"/>
      <scheme val="minor"/>
    </font>
    <font>
      <sz val="12"/>
      <color rgb="FF000000"/>
      <name val="Calibri"/>
      <family val="2"/>
      <scheme val="minor"/>
    </font>
    <font>
      <sz val="9"/>
      <name val="Arial Unicode MS"/>
      <family val="2"/>
    </font>
    <font>
      <vertAlign val="superscript"/>
      <sz val="14"/>
      <color rgb="FFFFFFFF"/>
      <name val="Calibri"/>
      <family val="2"/>
    </font>
    <font>
      <i/>
      <vertAlign val="superscript"/>
      <sz val="10"/>
      <color theme="1"/>
      <name val="Calibri"/>
      <family val="2"/>
    </font>
    <font>
      <i/>
      <sz val="12"/>
      <color theme="1"/>
      <name val="Calibri (Body)"/>
    </font>
    <font>
      <sz val="12"/>
      <color theme="1"/>
      <name val="Calibri (Body)"/>
    </font>
    <font>
      <b/>
      <i/>
      <sz val="12"/>
      <color theme="1"/>
      <name val="Calibri (Body)"/>
    </font>
    <font>
      <b/>
      <sz val="12"/>
      <color theme="1"/>
      <name val="Calibri (Body)"/>
    </font>
    <font>
      <b/>
      <i/>
      <u/>
      <sz val="12"/>
      <color theme="1"/>
      <name val="Calibri (Body)"/>
    </font>
  </fonts>
  <fills count="4">
    <fill>
      <patternFill patternType="none"/>
    </fill>
    <fill>
      <patternFill patternType="gray125"/>
    </fill>
    <fill>
      <patternFill patternType="solid">
        <fgColor theme="4" tint="0.59999389629810485"/>
        <bgColor indexed="64"/>
      </patternFill>
    </fill>
    <fill>
      <patternFill patternType="solid">
        <fgColor rgb="FF5D75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80808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9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0"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xf numFmtId="9" fontId="3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28">
    <xf numFmtId="0" fontId="0" fillId="0" borderId="0" xfId="0"/>
    <xf numFmtId="0" fontId="14" fillId="0" borderId="0" xfId="0" applyFont="1"/>
    <xf numFmtId="0" fontId="15" fillId="0" borderId="0" xfId="0" applyFont="1"/>
    <xf numFmtId="0" fontId="16" fillId="0" borderId="0" xfId="0" applyFont="1"/>
    <xf numFmtId="14" fontId="14" fillId="0" borderId="0" xfId="0" applyNumberFormat="1" applyFont="1"/>
    <xf numFmtId="0" fontId="19" fillId="0" borderId="0" xfId="0" applyFont="1"/>
    <xf numFmtId="14" fontId="19" fillId="0" borderId="0" xfId="0" applyNumberFormat="1" applyFont="1"/>
    <xf numFmtId="0" fontId="20" fillId="0" borderId="0" xfId="0" applyFont="1"/>
    <xf numFmtId="14" fontId="20" fillId="0" borderId="0" xfId="0" applyNumberFormat="1" applyFont="1"/>
    <xf numFmtId="165"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horizontal="left"/>
    </xf>
    <xf numFmtId="1" fontId="14" fillId="0" borderId="0" xfId="0" applyNumberFormat="1" applyFont="1" applyAlignment="1">
      <alignment horizontal="right"/>
    </xf>
    <xf numFmtId="0" fontId="23" fillId="0" borderId="0" xfId="0" applyFont="1"/>
    <xf numFmtId="0" fontId="14" fillId="0" borderId="0" xfId="0" applyFont="1" applyAlignment="1">
      <alignment horizontal="left" indent="2"/>
    </xf>
    <xf numFmtId="0" fontId="14" fillId="0" borderId="0" xfId="0" applyFont="1" applyAlignment="1">
      <alignment horizontal="right"/>
    </xf>
    <xf numFmtId="0" fontId="13" fillId="0" borderId="0" xfId="0" applyFont="1" applyAlignment="1">
      <alignment horizontal="left" indent="2"/>
    </xf>
    <xf numFmtId="0" fontId="14" fillId="0" borderId="0" xfId="0" applyFont="1" applyAlignment="1">
      <alignment horizontal="center"/>
    </xf>
    <xf numFmtId="0" fontId="25" fillId="0" borderId="0" xfId="0" applyFont="1"/>
    <xf numFmtId="166" fontId="14" fillId="0" borderId="0" xfId="0" applyNumberFormat="1" applyFont="1"/>
    <xf numFmtId="44" fontId="14" fillId="0" borderId="0" xfId="56" applyFont="1"/>
    <xf numFmtId="10" fontId="14" fillId="0" borderId="0" xfId="57" applyNumberFormat="1" applyFont="1"/>
    <xf numFmtId="0" fontId="19" fillId="0" borderId="0" xfId="0" applyFont="1" applyAlignment="1">
      <alignment horizontal="right" wrapText="1"/>
    </xf>
    <xf numFmtId="0" fontId="19" fillId="0" borderId="0" xfId="0" applyFont="1" applyAlignment="1">
      <alignment wrapText="1"/>
    </xf>
    <xf numFmtId="8" fontId="14" fillId="0" borderId="0" xfId="0" applyNumberFormat="1" applyFont="1"/>
    <xf numFmtId="167" fontId="14" fillId="0" borderId="0" xfId="0" applyNumberFormat="1" applyFont="1"/>
    <xf numFmtId="0" fontId="20" fillId="0" borderId="0" xfId="0" applyFont="1" applyAlignment="1">
      <alignment horizontal="right"/>
    </xf>
    <xf numFmtId="10" fontId="14" fillId="0" borderId="0" xfId="0" applyNumberFormat="1" applyFont="1"/>
    <xf numFmtId="0" fontId="19" fillId="0" borderId="0" xfId="0" applyFont="1" applyAlignment="1">
      <alignment horizontal="centerContinuous"/>
    </xf>
    <xf numFmtId="0" fontId="14" fillId="0" borderId="2" xfId="0" applyFont="1" applyBorder="1"/>
    <xf numFmtId="169" fontId="15" fillId="0" borderId="0" xfId="0" applyNumberFormat="1" applyFont="1"/>
    <xf numFmtId="0" fontId="5" fillId="0" borderId="0" xfId="55"/>
    <xf numFmtId="0" fontId="13" fillId="0" borderId="0" xfId="0" applyFont="1"/>
    <xf numFmtId="170" fontId="14" fillId="0" borderId="0" xfId="0" applyNumberFormat="1" applyFont="1"/>
    <xf numFmtId="10" fontId="14" fillId="0" borderId="0" xfId="0" applyNumberFormat="1" applyFont="1" applyAlignment="1">
      <alignment horizontal="right"/>
    </xf>
    <xf numFmtId="9" fontId="14" fillId="0" borderId="0" xfId="0" applyNumberFormat="1" applyFont="1"/>
    <xf numFmtId="0" fontId="21" fillId="0" borderId="0" xfId="55" applyFont="1"/>
    <xf numFmtId="9" fontId="14" fillId="0" borderId="0" xfId="57" applyFont="1"/>
    <xf numFmtId="9" fontId="14" fillId="0" borderId="0" xfId="57" applyFont="1" applyAlignment="1">
      <alignment horizontal="right"/>
    </xf>
    <xf numFmtId="0" fontId="9" fillId="0" borderId="1" xfId="93" applyFont="1" applyBorder="1" applyAlignment="1">
      <alignment horizontal="left" wrapText="1"/>
    </xf>
    <xf numFmtId="0" fontId="9" fillId="0" borderId="1" xfId="93" applyFont="1" applyBorder="1" applyAlignment="1">
      <alignment horizontal="center" wrapText="1"/>
    </xf>
    <xf numFmtId="0" fontId="18" fillId="0" borderId="0" xfId="884" applyFont="1"/>
    <xf numFmtId="0" fontId="18" fillId="0" borderId="0" xfId="884" applyFont="1" applyAlignment="1">
      <alignment horizontal="center"/>
    </xf>
    <xf numFmtId="0" fontId="18" fillId="0" borderId="0" xfId="884" applyFont="1" applyAlignment="1">
      <alignment horizontal="left"/>
    </xf>
    <xf numFmtId="173" fontId="14" fillId="0" borderId="0" xfId="0" applyNumberFormat="1" applyFont="1"/>
    <xf numFmtId="1" fontId="0" fillId="0" borderId="0" xfId="0" applyNumberFormat="1"/>
    <xf numFmtId="0" fontId="38" fillId="0" borderId="0" xfId="0" applyFont="1" applyAlignment="1">
      <alignment horizontal="right"/>
    </xf>
    <xf numFmtId="0" fontId="14" fillId="0" borderId="0" xfId="0" applyFont="1" applyAlignment="1">
      <alignment horizontal="right" indent="1"/>
    </xf>
    <xf numFmtId="165" fontId="28" fillId="0" borderId="0" xfId="0" applyNumberFormat="1" applyFont="1"/>
    <xf numFmtId="1" fontId="14" fillId="0" borderId="0" xfId="57" applyNumberFormat="1" applyFont="1"/>
    <xf numFmtId="169" fontId="14" fillId="0" borderId="0" xfId="57" applyNumberFormat="1" applyFont="1"/>
    <xf numFmtId="0" fontId="16" fillId="0" borderId="0" xfId="0" applyFont="1" applyAlignment="1">
      <alignment vertical="top"/>
    </xf>
    <xf numFmtId="0" fontId="40" fillId="0" borderId="0" xfId="0" applyFont="1"/>
    <xf numFmtId="0" fontId="39" fillId="0" borderId="0" xfId="0" applyFont="1"/>
    <xf numFmtId="0" fontId="33" fillId="0" borderId="0" xfId="0" applyFont="1"/>
    <xf numFmtId="0" fontId="32" fillId="0" borderId="0" xfId="0" applyFont="1"/>
    <xf numFmtId="10" fontId="15" fillId="0" borderId="0" xfId="0" applyNumberFormat="1" applyFont="1"/>
    <xf numFmtId="9" fontId="15" fillId="0" borderId="0" xfId="57" applyFont="1"/>
    <xf numFmtId="0" fontId="41" fillId="0" borderId="0" xfId="0" applyFont="1"/>
    <xf numFmtId="14" fontId="8" fillId="0" borderId="4" xfId="0" applyNumberFormat="1" applyFont="1" applyBorder="1" applyAlignment="1">
      <alignment horizontal="left"/>
    </xf>
    <xf numFmtId="0" fontId="8" fillId="0" borderId="4" xfId="0" applyFont="1" applyBorder="1" applyAlignment="1">
      <alignment horizontal="left"/>
    </xf>
    <xf numFmtId="10" fontId="8" fillId="0" borderId="4" xfId="94" applyNumberFormat="1" applyFont="1" applyBorder="1" applyAlignment="1">
      <alignment horizontal="center"/>
    </xf>
    <xf numFmtId="10" fontId="14" fillId="0" borderId="0" xfId="57" applyNumberFormat="1" applyFont="1" applyAlignment="1">
      <alignment horizontal="right"/>
    </xf>
    <xf numFmtId="14" fontId="20" fillId="0" borderId="0" xfId="0" applyNumberFormat="1" applyFont="1" applyAlignment="1">
      <alignment horizontal="right"/>
    </xf>
    <xf numFmtId="169" fontId="14" fillId="0" borderId="0" xfId="57" applyNumberFormat="1" applyFont="1" applyAlignment="1">
      <alignment horizontal="right"/>
    </xf>
    <xf numFmtId="2" fontId="14" fillId="0" borderId="0" xfId="99" applyNumberFormat="1" applyFont="1"/>
    <xf numFmtId="0" fontId="42" fillId="0" borderId="0" xfId="0" applyFont="1"/>
    <xf numFmtId="164" fontId="24" fillId="0" borderId="0" xfId="0" applyNumberFormat="1" applyFont="1" applyAlignment="1">
      <alignment horizontal="right"/>
    </xf>
    <xf numFmtId="0" fontId="43" fillId="0" borderId="0" xfId="0" applyFont="1"/>
    <xf numFmtId="0" fontId="16" fillId="0" borderId="0" xfId="0" applyFont="1" applyAlignment="1">
      <alignment horizontal="right"/>
    </xf>
    <xf numFmtId="14" fontId="19" fillId="0" borderId="0" xfId="0" applyNumberFormat="1" applyFont="1" applyAlignment="1">
      <alignment horizontal="right"/>
    </xf>
    <xf numFmtId="0" fontId="20" fillId="0" borderId="0" xfId="0" applyFont="1" applyAlignment="1">
      <alignment horizontal="center"/>
    </xf>
    <xf numFmtId="165" fontId="14" fillId="0" borderId="0" xfId="99" applyNumberFormat="1" applyFont="1"/>
    <xf numFmtId="0" fontId="14" fillId="0" borderId="0" xfId="57" applyNumberFormat="1" applyFont="1"/>
    <xf numFmtId="1" fontId="14" fillId="0" borderId="0" xfId="99" applyNumberFormat="1" applyFont="1"/>
    <xf numFmtId="171" fontId="8" fillId="0" borderId="4" xfId="0" applyNumberFormat="1" applyFont="1" applyBorder="1" applyAlignment="1">
      <alignment horizontal="center"/>
    </xf>
    <xf numFmtId="168" fontId="8" fillId="0" borderId="4" xfId="0" applyNumberFormat="1" applyFont="1" applyBorder="1" applyAlignment="1">
      <alignment horizontal="center"/>
    </xf>
    <xf numFmtId="174" fontId="8" fillId="0" borderId="4" xfId="0" applyNumberFormat="1" applyFont="1" applyBorder="1" applyAlignment="1">
      <alignment horizontal="center"/>
    </xf>
    <xf numFmtId="172" fontId="8" fillId="0" borderId="4" xfId="0" applyNumberFormat="1" applyFont="1" applyBorder="1" applyAlignment="1">
      <alignment horizontal="center"/>
    </xf>
    <xf numFmtId="16" fontId="14" fillId="0" borderId="0" xfId="0" applyNumberFormat="1" applyFont="1"/>
    <xf numFmtId="2" fontId="14" fillId="0" borderId="0" xfId="0" applyNumberFormat="1" applyFont="1" applyAlignment="1">
      <alignment horizontal="right"/>
    </xf>
    <xf numFmtId="0" fontId="0" fillId="0" borderId="5" xfId="0" applyBorder="1"/>
    <xf numFmtId="0" fontId="32" fillId="0" borderId="6" xfId="0" applyFont="1" applyBorder="1" applyAlignment="1">
      <alignment horizontal="centerContinuous"/>
    </xf>
    <xf numFmtId="0" fontId="0" fillId="0" borderId="1" xfId="0" applyBorder="1" applyAlignment="1">
      <alignment horizontal="centerContinuous"/>
    </xf>
    <xf numFmtId="0" fontId="0" fillId="0" borderId="7" xfId="0" applyBorder="1" applyAlignment="1">
      <alignment horizontal="centerContinuous"/>
    </xf>
    <xf numFmtId="0" fontId="32" fillId="2" borderId="6" xfId="0" applyFont="1" applyFill="1" applyBorder="1" applyAlignment="1">
      <alignment horizontal="centerContinuous"/>
    </xf>
    <xf numFmtId="0" fontId="32" fillId="2" borderId="1" xfId="0" applyFont="1" applyFill="1" applyBorder="1" applyAlignment="1">
      <alignment horizontal="centerContinuous"/>
    </xf>
    <xf numFmtId="0" fontId="32" fillId="2" borderId="7" xfId="0" applyFont="1" applyFill="1" applyBorder="1" applyAlignment="1">
      <alignment horizontal="centerContinuous"/>
    </xf>
    <xf numFmtId="0" fontId="32" fillId="0" borderId="1" xfId="0" applyFont="1" applyBorder="1" applyAlignment="1">
      <alignment horizontal="centerContinuous"/>
    </xf>
    <xf numFmtId="0" fontId="32" fillId="0" borderId="7" xfId="0" applyFont="1" applyBorder="1" applyAlignment="1">
      <alignment horizontal="centerContinuous"/>
    </xf>
    <xf numFmtId="0" fontId="32" fillId="0" borderId="8" xfId="0" applyFont="1" applyBorder="1"/>
    <xf numFmtId="0" fontId="32" fillId="0" borderId="6" xfId="0" applyFont="1" applyBorder="1" applyAlignment="1">
      <alignment horizontal="right"/>
    </xf>
    <xf numFmtId="0" fontId="32" fillId="0" borderId="1" xfId="0" applyFont="1" applyBorder="1" applyAlignment="1">
      <alignment horizontal="right"/>
    </xf>
    <xf numFmtId="0" fontId="32" fillId="0" borderId="7" xfId="0" applyFont="1" applyBorder="1" applyAlignment="1">
      <alignment horizontal="right"/>
    </xf>
    <xf numFmtId="0" fontId="32" fillId="2" borderId="6" xfId="0" applyFont="1" applyFill="1" applyBorder="1" applyAlignment="1">
      <alignment horizontal="right"/>
    </xf>
    <xf numFmtId="0" fontId="32" fillId="2" borderId="1" xfId="0" applyFont="1" applyFill="1" applyBorder="1" applyAlignment="1">
      <alignment horizontal="right"/>
    </xf>
    <xf numFmtId="0" fontId="32" fillId="2" borderId="7" xfId="0" applyFont="1" applyFill="1" applyBorder="1" applyAlignment="1">
      <alignment horizontal="right"/>
    </xf>
    <xf numFmtId="0" fontId="0" fillId="0" borderId="8" xfId="0" applyBorder="1"/>
    <xf numFmtId="165" fontId="0" fillId="0" borderId="8" xfId="0" applyNumberFormat="1" applyBorder="1" applyAlignment="1">
      <alignment horizontal="right"/>
    </xf>
    <xf numFmtId="165" fontId="0" fillId="0" borderId="0" xfId="0" applyNumberFormat="1" applyAlignment="1">
      <alignment horizontal="right"/>
    </xf>
    <xf numFmtId="165" fontId="0" fillId="0" borderId="9" xfId="0" applyNumberFormat="1" applyBorder="1" applyAlignment="1">
      <alignment horizontal="right"/>
    </xf>
    <xf numFmtId="165" fontId="0" fillId="2" borderId="8" xfId="0" applyNumberFormat="1" applyFill="1" applyBorder="1" applyAlignment="1">
      <alignment horizontal="right"/>
    </xf>
    <xf numFmtId="165" fontId="0" fillId="2" borderId="0" xfId="0" applyNumberFormat="1" applyFill="1" applyAlignment="1">
      <alignment horizontal="right"/>
    </xf>
    <xf numFmtId="165" fontId="0" fillId="2" borderId="9" xfId="0" applyNumberFormat="1" applyFill="1" applyBorder="1" applyAlignment="1">
      <alignment horizontal="right"/>
    </xf>
    <xf numFmtId="0" fontId="32" fillId="0" borderId="8" xfId="0" applyFont="1" applyBorder="1" applyAlignment="1">
      <alignment wrapText="1"/>
    </xf>
    <xf numFmtId="0" fontId="0" fillId="0" borderId="9" xfId="0" applyBorder="1"/>
    <xf numFmtId="165" fontId="32" fillId="2" borderId="8" xfId="0" applyNumberFormat="1" applyFont="1" applyFill="1" applyBorder="1" applyAlignment="1">
      <alignment horizontal="right"/>
    </xf>
    <xf numFmtId="165" fontId="32" fillId="2" borderId="0" xfId="0" applyNumberFormat="1" applyFont="1" applyFill="1" applyAlignment="1">
      <alignment horizontal="right"/>
    </xf>
    <xf numFmtId="165" fontId="32" fillId="2" borderId="9" xfId="0" applyNumberFormat="1" applyFont="1" applyFill="1" applyBorder="1" applyAlignment="1">
      <alignment horizontal="right"/>
    </xf>
    <xf numFmtId="0" fontId="0" fillId="0" borderId="10" xfId="0" applyBorder="1"/>
    <xf numFmtId="165" fontId="0" fillId="0" borderId="8" xfId="964" applyNumberFormat="1" applyFont="1" applyBorder="1"/>
    <xf numFmtId="165" fontId="0" fillId="0" borderId="0" xfId="0" applyNumberFormat="1"/>
    <xf numFmtId="0" fontId="32" fillId="0" borderId="10" xfId="0" applyFont="1" applyBorder="1" applyAlignment="1">
      <alignment wrapText="1"/>
    </xf>
    <xf numFmtId="165" fontId="32" fillId="0" borderId="8" xfId="964" applyNumberFormat="1" applyFont="1" applyBorder="1"/>
    <xf numFmtId="165" fontId="32" fillId="0" borderId="0" xfId="0" applyNumberFormat="1" applyFont="1"/>
    <xf numFmtId="0" fontId="32" fillId="0" borderId="9" xfId="0" applyFont="1" applyBorder="1"/>
    <xf numFmtId="0" fontId="0" fillId="0" borderId="10" xfId="0" applyBorder="1" applyAlignment="1">
      <alignment wrapText="1"/>
    </xf>
    <xf numFmtId="0" fontId="32" fillId="0" borderId="11" xfId="0" applyFont="1" applyBorder="1"/>
    <xf numFmtId="0" fontId="0" fillId="0" borderId="12" xfId="0" applyBorder="1"/>
    <xf numFmtId="0" fontId="0" fillId="0" borderId="2" xfId="0" applyBorder="1"/>
    <xf numFmtId="0" fontId="0" fillId="0" borderId="13" xfId="0" applyBorder="1"/>
    <xf numFmtId="165" fontId="32" fillId="0" borderId="12" xfId="964" applyNumberFormat="1" applyFont="1" applyBorder="1"/>
    <xf numFmtId="165" fontId="32" fillId="0" borderId="2" xfId="0" applyNumberFormat="1" applyFont="1" applyBorder="1"/>
    <xf numFmtId="0" fontId="32" fillId="0" borderId="13" xfId="0" applyFont="1" applyBorder="1"/>
    <xf numFmtId="0" fontId="0" fillId="0" borderId="14" xfId="0" applyBorder="1"/>
    <xf numFmtId="0" fontId="32" fillId="0" borderId="10" xfId="0" applyFont="1" applyBorder="1"/>
    <xf numFmtId="0" fontId="14" fillId="0" borderId="8" xfId="0" applyFont="1" applyBorder="1" applyAlignment="1">
      <alignment horizontal="left"/>
    </xf>
    <xf numFmtId="0" fontId="14" fillId="0" borderId="12" xfId="0" applyFont="1" applyBorder="1" applyAlignment="1">
      <alignment horizontal="left"/>
    </xf>
    <xf numFmtId="165" fontId="0" fillId="0" borderId="9" xfId="0" applyNumberFormat="1" applyBorder="1"/>
    <xf numFmtId="165" fontId="32" fillId="0" borderId="9" xfId="0" applyNumberFormat="1" applyFont="1" applyBorder="1"/>
    <xf numFmtId="165" fontId="32" fillId="0" borderId="13" xfId="0" applyNumberFormat="1" applyFont="1" applyBorder="1"/>
    <xf numFmtId="0" fontId="45" fillId="0" borderId="0" xfId="0" applyFont="1"/>
    <xf numFmtId="9" fontId="14" fillId="0" borderId="0" xfId="0" applyNumberFormat="1" applyFont="1" applyAlignment="1">
      <alignment horizontal="right"/>
    </xf>
    <xf numFmtId="0" fontId="19" fillId="0" borderId="0" xfId="0" applyFont="1" applyAlignment="1">
      <alignment vertical="top"/>
    </xf>
    <xf numFmtId="0" fontId="8" fillId="0" borderId="4" xfId="0" applyFont="1" applyBorder="1"/>
    <xf numFmtId="0" fontId="14" fillId="0" borderId="0" xfId="884" applyFont="1"/>
    <xf numFmtId="0" fontId="14" fillId="0" borderId="0" xfId="884" applyFont="1" applyAlignment="1">
      <alignment horizontal="left"/>
    </xf>
    <xf numFmtId="0" fontId="14" fillId="0" borderId="0" xfId="884" applyFont="1" applyAlignment="1">
      <alignment horizontal="center"/>
    </xf>
    <xf numFmtId="0" fontId="33" fillId="0" borderId="0" xfId="884"/>
    <xf numFmtId="0" fontId="20" fillId="0" borderId="0" xfId="884" applyFont="1"/>
    <xf numFmtId="0" fontId="1" fillId="0" borderId="0" xfId="884" applyFont="1"/>
    <xf numFmtId="0" fontId="32" fillId="0" borderId="6" xfId="884" applyFont="1" applyBorder="1"/>
    <xf numFmtId="0" fontId="32" fillId="0" borderId="7" xfId="884" applyFont="1" applyBorder="1" applyAlignment="1">
      <alignment horizontal="center"/>
    </xf>
    <xf numFmtId="0" fontId="1" fillId="0" borderId="0" xfId="884" applyFont="1" applyAlignment="1">
      <alignment horizontal="centerContinuous"/>
    </xf>
    <xf numFmtId="0" fontId="1" fillId="0" borderId="8" xfId="884" applyFont="1" applyBorder="1"/>
    <xf numFmtId="169" fontId="1" fillId="0" borderId="9" xfId="885" applyNumberFormat="1" applyFont="1" applyBorder="1" applyAlignment="1">
      <alignment horizontal="center"/>
    </xf>
    <xf numFmtId="0" fontId="32" fillId="0" borderId="0" xfId="884" applyFont="1" applyAlignment="1">
      <alignment horizontal="right"/>
    </xf>
    <xf numFmtId="0" fontId="1" fillId="0" borderId="12" xfId="884" applyFont="1" applyBorder="1"/>
    <xf numFmtId="169" fontId="1" fillId="0" borderId="13" xfId="885" applyNumberFormat="1" applyFont="1" applyBorder="1" applyAlignment="1">
      <alignment horizontal="center"/>
    </xf>
    <xf numFmtId="169" fontId="15" fillId="0" borderId="0" xfId="884" applyNumberFormat="1" applyFont="1"/>
    <xf numFmtId="0" fontId="15" fillId="0" borderId="0" xfId="884" applyFont="1"/>
    <xf numFmtId="0" fontId="16" fillId="0" borderId="0" xfId="884" applyFont="1"/>
    <xf numFmtId="0" fontId="13" fillId="0" borderId="0" xfId="884" applyFont="1"/>
    <xf numFmtId="0" fontId="16" fillId="0" borderId="3" xfId="884" applyFont="1" applyBorder="1"/>
    <xf numFmtId="169" fontId="15" fillId="0" borderId="3" xfId="884" applyNumberFormat="1" applyFont="1" applyBorder="1"/>
    <xf numFmtId="0" fontId="33" fillId="0" borderId="0" xfId="884" applyAlignment="1">
      <alignment horizontal="center"/>
    </xf>
    <xf numFmtId="169" fontId="33" fillId="0" borderId="0" xfId="885" applyNumberFormat="1" applyAlignment="1">
      <alignment horizontal="center"/>
    </xf>
    <xf numFmtId="0" fontId="48" fillId="0" borderId="0" xfId="884" applyFont="1" applyAlignment="1">
      <alignment horizontal="right"/>
    </xf>
    <xf numFmtId="14" fontId="15" fillId="0" borderId="0" xfId="0" applyNumberFormat="1" applyFont="1" applyAlignment="1">
      <alignment horizontal="right"/>
    </xf>
    <xf numFmtId="10" fontId="0" fillId="0" borderId="0" xfId="0" applyNumberFormat="1" applyAlignment="1">
      <alignment horizontal="right"/>
    </xf>
    <xf numFmtId="2" fontId="0" fillId="0" borderId="0" xfId="0" applyNumberFormat="1" applyAlignment="1">
      <alignment horizontal="right"/>
    </xf>
    <xf numFmtId="9" fontId="0" fillId="0" borderId="0" xfId="0" applyNumberFormat="1" applyAlignment="1">
      <alignment horizontal="right"/>
    </xf>
    <xf numFmtId="0" fontId="0" fillId="0" borderId="8" xfId="884" applyFont="1" applyBorder="1"/>
    <xf numFmtId="0" fontId="0" fillId="0" borderId="0" xfId="884" applyFont="1"/>
    <xf numFmtId="169" fontId="1" fillId="0" borderId="0" xfId="885" applyNumberFormat="1" applyFont="1" applyBorder="1" applyAlignment="1">
      <alignment horizontal="center"/>
    </xf>
    <xf numFmtId="0" fontId="32" fillId="0" borderId="0" xfId="884" applyFont="1"/>
    <xf numFmtId="0" fontId="32" fillId="0" borderId="0" xfId="884" applyFont="1" applyAlignment="1">
      <alignment horizontal="center"/>
    </xf>
    <xf numFmtId="0" fontId="0" fillId="0" borderId="8" xfId="0" applyBorder="1" applyAlignment="1">
      <alignment wrapText="1"/>
    </xf>
    <xf numFmtId="0" fontId="0" fillId="0" borderId="0" xfId="0" applyAlignment="1">
      <alignment wrapText="1"/>
    </xf>
    <xf numFmtId="0" fontId="0" fillId="0" borderId="0" xfId="0" applyAlignment="1">
      <alignment horizontal="right"/>
    </xf>
    <xf numFmtId="0" fontId="51" fillId="0" borderId="0" xfId="0" applyFont="1"/>
    <xf numFmtId="0" fontId="13" fillId="0" borderId="0" xfId="0" applyFont="1" applyAlignment="1">
      <alignment horizontal="left" wrapText="1"/>
    </xf>
    <xf numFmtId="0" fontId="14" fillId="0" borderId="0" xfId="0" applyFont="1" applyAlignment="1">
      <alignment wrapText="1"/>
    </xf>
    <xf numFmtId="0" fontId="16" fillId="0" borderId="0" xfId="0" applyFont="1" applyAlignment="1">
      <alignment horizontal="left" vertical="top"/>
    </xf>
    <xf numFmtId="49" fontId="40" fillId="0" borderId="0" xfId="0" applyNumberFormat="1" applyFont="1"/>
    <xf numFmtId="0" fontId="34" fillId="0" borderId="0" xfId="0" applyFont="1" applyAlignment="1">
      <alignment wrapText="1"/>
    </xf>
    <xf numFmtId="0" fontId="52" fillId="0" borderId="0" xfId="0" applyFont="1" applyAlignment="1">
      <alignment horizontal="left"/>
    </xf>
    <xf numFmtId="0" fontId="11" fillId="3" borderId="0" xfId="0" applyFont="1" applyFill="1" applyAlignment="1">
      <alignment horizontal="left" indent="6"/>
    </xf>
    <xf numFmtId="0" fontId="12" fillId="3" borderId="0" xfId="0" applyFont="1" applyFill="1" applyAlignment="1">
      <alignment horizontal="left"/>
    </xf>
    <xf numFmtId="0" fontId="12" fillId="3" borderId="0" xfId="884" applyFont="1" applyFill="1" applyAlignment="1">
      <alignment horizontal="left"/>
    </xf>
    <xf numFmtId="0" fontId="12" fillId="3" borderId="0" xfId="884" applyFont="1" applyFill="1" applyAlignment="1">
      <alignment horizontal="center"/>
    </xf>
    <xf numFmtId="0" fontId="11" fillId="3" borderId="0" xfId="884" applyFont="1" applyFill="1" applyAlignment="1">
      <alignment horizontal="left" indent="6"/>
    </xf>
    <xf numFmtId="0" fontId="15" fillId="0" borderId="0" xfId="0" applyFont="1" applyAlignment="1">
      <alignment wrapText="1"/>
    </xf>
    <xf numFmtId="0" fontId="16" fillId="0" borderId="0" xfId="0" applyFont="1" applyAlignment="1">
      <alignment wrapText="1"/>
    </xf>
    <xf numFmtId="0" fontId="0" fillId="0" borderId="12" xfId="884" applyFont="1" applyBorder="1"/>
    <xf numFmtId="0" fontId="19" fillId="0" borderId="0" xfId="0" applyFont="1" applyAlignment="1">
      <alignment horizontal="right"/>
    </xf>
    <xf numFmtId="0" fontId="55" fillId="0" borderId="0" xfId="0" applyFont="1"/>
    <xf numFmtId="0" fontId="56" fillId="0" borderId="0" xfId="0" applyFont="1"/>
    <xf numFmtId="0" fontId="57"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8" fillId="0" borderId="0" xfId="0" applyFont="1" applyAlignment="1">
      <alignment wrapText="1"/>
    </xf>
    <xf numFmtId="0" fontId="13" fillId="0" borderId="0" xfId="0" applyFont="1" applyAlignment="1">
      <alignment wrapText="1"/>
    </xf>
    <xf numFmtId="0" fontId="50" fillId="0" borderId="0" xfId="0" applyFont="1" applyAlignment="1">
      <alignment wrapText="1"/>
    </xf>
    <xf numFmtId="0" fontId="14" fillId="0" borderId="9" xfId="0" applyFont="1" applyBorder="1"/>
    <xf numFmtId="0" fontId="16" fillId="0" borderId="0" xfId="0" applyFont="1" applyAlignment="1">
      <alignment vertical="top" wrapText="1"/>
    </xf>
    <xf numFmtId="0" fontId="8" fillId="0" borderId="0" xfId="0" applyFont="1" applyAlignment="1">
      <alignment horizontal="left"/>
    </xf>
    <xf numFmtId="10" fontId="14" fillId="0" borderId="0" xfId="57" applyNumberFormat="1" applyFont="1" applyFill="1"/>
    <xf numFmtId="8" fontId="0" fillId="0" borderId="0" xfId="0" applyNumberFormat="1"/>
    <xf numFmtId="10" fontId="0" fillId="0" borderId="0" xfId="0" applyNumberFormat="1"/>
    <xf numFmtId="175" fontId="0" fillId="0" borderId="0" xfId="0" applyNumberFormat="1"/>
    <xf numFmtId="0" fontId="30" fillId="0" borderId="0" xfId="0" applyFont="1" applyAlignment="1">
      <alignment wrapText="1"/>
    </xf>
    <xf numFmtId="0" fontId="13" fillId="0" borderId="0" xfId="0" applyFont="1" applyAlignment="1">
      <alignment wrapText="1"/>
    </xf>
    <xf numFmtId="0" fontId="16" fillId="0" borderId="0" xfId="0" applyFont="1" applyAlignment="1">
      <alignment wrapText="1"/>
    </xf>
    <xf numFmtId="0" fontId="0" fillId="0" borderId="0" xfId="0" applyAlignment="1">
      <alignment wrapText="1"/>
    </xf>
    <xf numFmtId="0" fontId="55" fillId="0" borderId="0" xfId="0" applyFont="1" applyAlignment="1">
      <alignment wrapText="1"/>
    </xf>
    <xf numFmtId="0" fontId="56" fillId="0" borderId="0" xfId="0" applyFont="1" applyAlignment="1">
      <alignment wrapText="1"/>
    </xf>
    <xf numFmtId="0" fontId="55" fillId="0" borderId="0" xfId="0" applyFont="1"/>
    <xf numFmtId="0" fontId="56" fillId="0" borderId="0" xfId="0" applyFont="1"/>
    <xf numFmtId="0" fontId="57" fillId="0" borderId="0" xfId="0" applyFont="1" applyAlignment="1">
      <alignment wrapText="1"/>
    </xf>
    <xf numFmtId="0" fontId="58" fillId="0" borderId="0" xfId="0" applyFont="1" applyAlignment="1">
      <alignment wrapText="1"/>
    </xf>
    <xf numFmtId="0" fontId="13" fillId="0" borderId="0" xfId="0" applyFont="1" applyAlignment="1">
      <alignment vertical="top" wrapText="1"/>
    </xf>
    <xf numFmtId="0" fontId="14" fillId="0" borderId="0" xfId="0" applyFont="1" applyAlignment="1">
      <alignment wrapText="1"/>
    </xf>
    <xf numFmtId="0" fontId="16" fillId="0" borderId="0" xfId="0" applyFont="1" applyAlignment="1">
      <alignment vertical="top" wrapText="1"/>
    </xf>
    <xf numFmtId="0" fontId="15" fillId="0" borderId="0" xfId="0" applyFont="1" applyAlignment="1">
      <alignment wrapText="1"/>
    </xf>
    <xf numFmtId="0" fontId="33"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xf>
    <xf numFmtId="0" fontId="50" fillId="0" borderId="0" xfId="0" applyFont="1" applyAlignment="1">
      <alignment wrapText="1"/>
    </xf>
    <xf numFmtId="0" fontId="13" fillId="0" borderId="0" xfId="0" applyFont="1" applyAlignment="1">
      <alignment horizontal="left" wrapText="1"/>
    </xf>
    <xf numFmtId="0" fontId="13"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49" fontId="40" fillId="0" borderId="0" xfId="0" applyNumberFormat="1" applyFont="1"/>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967">
    <cellStyle name="Comma" xfId="99" builtinId="3"/>
    <cellStyle name="Comma 2" xfId="165" xr:uid="{00000000-0005-0000-0000-000001000000}"/>
    <cellStyle name="Comma 3" xfId="481" xr:uid="{00000000-0005-0000-0000-000002000000}"/>
    <cellStyle name="Comma 4" xfId="964" xr:uid="{00000000-0005-0000-0000-000003000000}"/>
    <cellStyle name="Currency" xfId="56" builtinId="4"/>
    <cellStyle name="Currency 2" xfId="482" xr:uid="{00000000-0005-0000-0000-000005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5" builtinId="9" hidden="1"/>
    <cellStyle name="Followed Hyperlink" xfId="9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 name="Normal 2" xfId="93" xr:uid="{00000000-0005-0000-0000-0000BF030000}"/>
    <cellStyle name="Normal 2 2" xfId="335" xr:uid="{00000000-0005-0000-0000-0000C0030000}"/>
    <cellStyle name="Normal 3" xfId="884" xr:uid="{00000000-0005-0000-0000-0000C1030000}"/>
    <cellStyle name="Normal 4" xfId="963" xr:uid="{00000000-0005-0000-0000-0000C2030000}"/>
    <cellStyle name="Percent" xfId="57" builtinId="5"/>
    <cellStyle name="Percent 2" xfId="94" xr:uid="{00000000-0005-0000-0000-0000C4030000}"/>
    <cellStyle name="Percent 3" xfId="498" xr:uid="{00000000-0005-0000-0000-0000C5030000}"/>
    <cellStyle name="Percent 4" xfId="885" xr:uid="{00000000-0005-0000-0000-0000C6030000}"/>
  </cellStyles>
  <dxfs count="0"/>
  <tableStyles count="0" defaultTableStyle="TableStyleMedium9" defaultPivotStyle="PivotStyleMedium4"/>
  <colors>
    <mruColors>
      <color rgb="FF5D7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Characteristics'!$A$51</c:f>
          <c:strCache>
            <c:ptCount val="1"/>
            <c:pt idx="0">
              <c:v>Portfolio Composition by Region (% of Net Assets) </c:v>
            </c:pt>
          </c:strCache>
        </c:strRef>
      </c:tx>
      <c:overlay val="0"/>
    </c:title>
    <c:autoTitleDeleted val="0"/>
    <c:plotArea>
      <c:layout/>
      <c:areaChart>
        <c:grouping val="percentStacked"/>
        <c:varyColors val="0"/>
        <c:ser>
          <c:idx val="1"/>
          <c:order val="0"/>
          <c:tx>
            <c:strRef>
              <c:f>'1. Portfolio Characteristics'!$A$55</c:f>
              <c:strCache>
                <c:ptCount val="1"/>
                <c:pt idx="0">
                  <c:v>East &amp; South Asia</c:v>
                </c:pt>
              </c:strCache>
            </c:strRef>
          </c:tx>
          <c:cat>
            <c:numRef>
              <c:f>'1. Portfolio Characteristics'!$B$51:$AH$51</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Characteristics'!$B$55:$AH$55</c:f>
              <c:numCache>
                <c:formatCode>0</c:formatCode>
                <c:ptCount val="33"/>
                <c:pt idx="0">
                  <c:v>66.7</c:v>
                </c:pt>
                <c:pt idx="1">
                  <c:v>59.6995</c:v>
                </c:pt>
                <c:pt idx="2">
                  <c:v>67.517799999999994</c:v>
                </c:pt>
                <c:pt idx="3">
                  <c:v>66.245999999999995</c:v>
                </c:pt>
                <c:pt idx="4">
                  <c:v>66.52</c:v>
                </c:pt>
                <c:pt idx="5">
                  <c:v>69.25</c:v>
                </c:pt>
                <c:pt idx="6">
                  <c:v>65.11</c:v>
                </c:pt>
                <c:pt idx="7">
                  <c:v>66.513999999999996</c:v>
                </c:pt>
                <c:pt idx="8">
                  <c:v>69.11</c:v>
                </c:pt>
                <c:pt idx="9">
                  <c:v>71.790000000000006</c:v>
                </c:pt>
                <c:pt idx="10">
                  <c:v>69.87</c:v>
                </c:pt>
                <c:pt idx="11">
                  <c:v>66.23</c:v>
                </c:pt>
                <c:pt idx="12">
                  <c:v>53.42</c:v>
                </c:pt>
                <c:pt idx="13">
                  <c:v>60.82</c:v>
                </c:pt>
                <c:pt idx="14">
                  <c:v>60.53</c:v>
                </c:pt>
                <c:pt idx="15">
                  <c:v>62.05</c:v>
                </c:pt>
                <c:pt idx="16">
                  <c:v>61.78</c:v>
                </c:pt>
                <c:pt idx="17">
                  <c:v>60.68</c:v>
                </c:pt>
                <c:pt idx="18">
                  <c:v>63.57</c:v>
                </c:pt>
                <c:pt idx="19">
                  <c:v>60.77</c:v>
                </c:pt>
                <c:pt idx="20">
                  <c:v>61.15</c:v>
                </c:pt>
                <c:pt idx="21">
                  <c:v>58.47</c:v>
                </c:pt>
                <c:pt idx="22">
                  <c:v>57.32</c:v>
                </c:pt>
                <c:pt idx="23">
                  <c:v>54.57</c:v>
                </c:pt>
                <c:pt idx="24">
                  <c:v>58.08</c:v>
                </c:pt>
                <c:pt idx="25">
                  <c:v>58.97</c:v>
                </c:pt>
                <c:pt idx="26">
                  <c:v>58.53</c:v>
                </c:pt>
                <c:pt idx="27">
                  <c:v>53.69</c:v>
                </c:pt>
                <c:pt idx="28">
                  <c:v>55.23</c:v>
                </c:pt>
                <c:pt idx="29">
                  <c:v>54.38</c:v>
                </c:pt>
                <c:pt idx="30">
                  <c:v>53.79</c:v>
                </c:pt>
                <c:pt idx="31">
                  <c:v>55.93</c:v>
                </c:pt>
                <c:pt idx="32">
                  <c:v>54.74</c:v>
                </c:pt>
              </c:numCache>
            </c:numRef>
          </c:val>
          <c:extLst>
            <c:ext xmlns:c16="http://schemas.microsoft.com/office/drawing/2014/chart" uri="{C3380CC4-5D6E-409C-BE32-E72D297353CC}">
              <c16:uniqueId val="{00000000-F135-454C-84AF-019F288A34F0}"/>
            </c:ext>
          </c:extLst>
        </c:ser>
        <c:ser>
          <c:idx val="2"/>
          <c:order val="1"/>
          <c:tx>
            <c:strRef>
              <c:f>'1. Portfolio Characteristics'!$A$56</c:f>
              <c:strCache>
                <c:ptCount val="1"/>
                <c:pt idx="0">
                  <c:v>Emerging Europe</c:v>
                </c:pt>
              </c:strCache>
            </c:strRef>
          </c:tx>
          <c:cat>
            <c:numRef>
              <c:f>'1. Portfolio Characteristics'!$B$51:$AH$51</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Characteristics'!$B$56:$AH$56</c:f>
              <c:numCache>
                <c:formatCode>0</c:formatCode>
                <c:ptCount val="33"/>
                <c:pt idx="0">
                  <c:v>11.47</c:v>
                </c:pt>
                <c:pt idx="1">
                  <c:v>11</c:v>
                </c:pt>
                <c:pt idx="2">
                  <c:v>10.56</c:v>
                </c:pt>
                <c:pt idx="3">
                  <c:v>10.673</c:v>
                </c:pt>
                <c:pt idx="4">
                  <c:v>10.57</c:v>
                </c:pt>
                <c:pt idx="5">
                  <c:v>8.8000000000000007</c:v>
                </c:pt>
                <c:pt idx="6">
                  <c:v>9.1999999999999993</c:v>
                </c:pt>
                <c:pt idx="7">
                  <c:v>8.1999999999999993</c:v>
                </c:pt>
                <c:pt idx="8">
                  <c:v>8.08</c:v>
                </c:pt>
                <c:pt idx="9">
                  <c:v>8.08</c:v>
                </c:pt>
                <c:pt idx="10">
                  <c:v>9.48</c:v>
                </c:pt>
                <c:pt idx="11">
                  <c:v>13.44</c:v>
                </c:pt>
                <c:pt idx="12">
                  <c:v>13.5</c:v>
                </c:pt>
                <c:pt idx="13">
                  <c:v>15.45</c:v>
                </c:pt>
                <c:pt idx="14">
                  <c:v>8.91</c:v>
                </c:pt>
                <c:pt idx="15">
                  <c:v>7.67</c:v>
                </c:pt>
                <c:pt idx="16">
                  <c:v>7.93</c:v>
                </c:pt>
                <c:pt idx="17">
                  <c:v>9.4700000000000006</c:v>
                </c:pt>
                <c:pt idx="18">
                  <c:v>9.6</c:v>
                </c:pt>
                <c:pt idx="19">
                  <c:v>10.029999999999999</c:v>
                </c:pt>
                <c:pt idx="20">
                  <c:v>9.83</c:v>
                </c:pt>
                <c:pt idx="21">
                  <c:v>10.46</c:v>
                </c:pt>
                <c:pt idx="22">
                  <c:v>7.16</c:v>
                </c:pt>
                <c:pt idx="23">
                  <c:v>6.18</c:v>
                </c:pt>
                <c:pt idx="24">
                  <c:v>5.01</c:v>
                </c:pt>
                <c:pt idx="25">
                  <c:v>6.36</c:v>
                </c:pt>
                <c:pt idx="26">
                  <c:v>6.32</c:v>
                </c:pt>
                <c:pt idx="27">
                  <c:v>6.83</c:v>
                </c:pt>
                <c:pt idx="28">
                  <c:v>7.6</c:v>
                </c:pt>
                <c:pt idx="29">
                  <c:v>7.93</c:v>
                </c:pt>
                <c:pt idx="30">
                  <c:v>9.27</c:v>
                </c:pt>
                <c:pt idx="31">
                  <c:v>8.11</c:v>
                </c:pt>
                <c:pt idx="32">
                  <c:v>7.73</c:v>
                </c:pt>
              </c:numCache>
            </c:numRef>
          </c:val>
          <c:extLst>
            <c:ext xmlns:c16="http://schemas.microsoft.com/office/drawing/2014/chart" uri="{C3380CC4-5D6E-409C-BE32-E72D297353CC}">
              <c16:uniqueId val="{00000001-F135-454C-84AF-019F288A34F0}"/>
            </c:ext>
          </c:extLst>
        </c:ser>
        <c:ser>
          <c:idx val="3"/>
          <c:order val="2"/>
          <c:tx>
            <c:strRef>
              <c:f>'1. Portfolio Characteristics'!$A$57</c:f>
              <c:strCache>
                <c:ptCount val="1"/>
                <c:pt idx="0">
                  <c:v>Latin America</c:v>
                </c:pt>
              </c:strCache>
            </c:strRef>
          </c:tx>
          <c:cat>
            <c:numRef>
              <c:f>'1. Portfolio Characteristics'!$B$51:$AH$51</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Characteristics'!$B$57:$AH$57</c:f>
              <c:numCache>
                <c:formatCode>0</c:formatCode>
                <c:ptCount val="33"/>
                <c:pt idx="0">
                  <c:v>2.0699999999999998</c:v>
                </c:pt>
                <c:pt idx="1">
                  <c:v>2.48</c:v>
                </c:pt>
                <c:pt idx="2">
                  <c:v>4.71</c:v>
                </c:pt>
                <c:pt idx="3">
                  <c:v>5.6779999999999999</c:v>
                </c:pt>
                <c:pt idx="4">
                  <c:v>5.61</c:v>
                </c:pt>
                <c:pt idx="5">
                  <c:v>3.37</c:v>
                </c:pt>
                <c:pt idx="6">
                  <c:v>2.7</c:v>
                </c:pt>
                <c:pt idx="7">
                  <c:v>5.0199999999999996</c:v>
                </c:pt>
                <c:pt idx="8">
                  <c:v>6.23</c:v>
                </c:pt>
                <c:pt idx="9">
                  <c:v>5.77</c:v>
                </c:pt>
                <c:pt idx="10">
                  <c:v>6.75</c:v>
                </c:pt>
                <c:pt idx="11">
                  <c:v>8.17</c:v>
                </c:pt>
                <c:pt idx="12">
                  <c:v>7.31</c:v>
                </c:pt>
                <c:pt idx="13">
                  <c:v>8.19</c:v>
                </c:pt>
                <c:pt idx="14">
                  <c:v>4.6500000000000004</c:v>
                </c:pt>
                <c:pt idx="15">
                  <c:v>4.96</c:v>
                </c:pt>
                <c:pt idx="16">
                  <c:v>6.13</c:v>
                </c:pt>
                <c:pt idx="17">
                  <c:v>9.1199999999999992</c:v>
                </c:pt>
                <c:pt idx="18">
                  <c:v>7.65</c:v>
                </c:pt>
                <c:pt idx="19">
                  <c:v>10.6</c:v>
                </c:pt>
                <c:pt idx="20">
                  <c:v>10.28</c:v>
                </c:pt>
                <c:pt idx="21">
                  <c:v>11.35</c:v>
                </c:pt>
                <c:pt idx="22">
                  <c:v>12.26</c:v>
                </c:pt>
                <c:pt idx="23">
                  <c:v>13.09</c:v>
                </c:pt>
                <c:pt idx="24">
                  <c:v>15.01</c:v>
                </c:pt>
                <c:pt idx="25">
                  <c:v>14.83</c:v>
                </c:pt>
                <c:pt idx="26">
                  <c:v>14.48</c:v>
                </c:pt>
                <c:pt idx="27">
                  <c:v>18.59</c:v>
                </c:pt>
                <c:pt idx="28">
                  <c:v>16.32</c:v>
                </c:pt>
                <c:pt idx="29">
                  <c:v>16.84</c:v>
                </c:pt>
                <c:pt idx="30">
                  <c:v>16.739999999999998</c:v>
                </c:pt>
                <c:pt idx="31">
                  <c:v>14.68</c:v>
                </c:pt>
                <c:pt idx="32">
                  <c:v>16.989999999999998</c:v>
                </c:pt>
              </c:numCache>
            </c:numRef>
          </c:val>
          <c:extLst>
            <c:ext xmlns:c16="http://schemas.microsoft.com/office/drawing/2014/chart" uri="{C3380CC4-5D6E-409C-BE32-E72D297353CC}">
              <c16:uniqueId val="{00000002-F135-454C-84AF-019F288A34F0}"/>
            </c:ext>
          </c:extLst>
        </c:ser>
        <c:ser>
          <c:idx val="4"/>
          <c:order val="3"/>
          <c:tx>
            <c:strRef>
              <c:f>'1. Portfolio Characteristics'!$A$58</c:f>
              <c:strCache>
                <c:ptCount val="1"/>
                <c:pt idx="0">
                  <c:v>Middle East &amp; Africa</c:v>
                </c:pt>
              </c:strCache>
            </c:strRef>
          </c:tx>
          <c:cat>
            <c:numRef>
              <c:f>'1. Portfolio Characteristics'!$B$51:$AH$51</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Characteristics'!$B$58:$AH$58</c:f>
              <c:numCache>
                <c:formatCode>0</c:formatCode>
                <c:ptCount val="33"/>
                <c:pt idx="0">
                  <c:v>3.42</c:v>
                </c:pt>
                <c:pt idx="1">
                  <c:v>2.73</c:v>
                </c:pt>
                <c:pt idx="2">
                  <c:v>5.41</c:v>
                </c:pt>
                <c:pt idx="3">
                  <c:v>4.968</c:v>
                </c:pt>
                <c:pt idx="4">
                  <c:v>4.79</c:v>
                </c:pt>
                <c:pt idx="5">
                  <c:v>6.45</c:v>
                </c:pt>
                <c:pt idx="6">
                  <c:v>6.24</c:v>
                </c:pt>
                <c:pt idx="7">
                  <c:v>6.67</c:v>
                </c:pt>
                <c:pt idx="8">
                  <c:v>6.5</c:v>
                </c:pt>
                <c:pt idx="9">
                  <c:v>8.32</c:v>
                </c:pt>
                <c:pt idx="10">
                  <c:v>8.3000000000000007</c:v>
                </c:pt>
                <c:pt idx="11">
                  <c:v>8.98</c:v>
                </c:pt>
                <c:pt idx="12">
                  <c:v>7.9</c:v>
                </c:pt>
                <c:pt idx="13">
                  <c:v>7.86</c:v>
                </c:pt>
                <c:pt idx="14">
                  <c:v>9.59</c:v>
                </c:pt>
                <c:pt idx="15">
                  <c:v>9.5</c:v>
                </c:pt>
                <c:pt idx="16">
                  <c:v>10.77</c:v>
                </c:pt>
                <c:pt idx="17">
                  <c:v>10.67</c:v>
                </c:pt>
                <c:pt idx="18">
                  <c:v>9.9</c:v>
                </c:pt>
                <c:pt idx="19">
                  <c:v>9.1300000000000008</c:v>
                </c:pt>
                <c:pt idx="20">
                  <c:v>9.3800000000000008</c:v>
                </c:pt>
                <c:pt idx="21">
                  <c:v>12.56</c:v>
                </c:pt>
                <c:pt idx="22">
                  <c:v>11.59</c:v>
                </c:pt>
                <c:pt idx="23">
                  <c:v>11.72</c:v>
                </c:pt>
                <c:pt idx="24">
                  <c:v>10.99</c:v>
                </c:pt>
                <c:pt idx="25">
                  <c:v>9.0399999999999991</c:v>
                </c:pt>
                <c:pt idx="26">
                  <c:v>8.4700000000000006</c:v>
                </c:pt>
                <c:pt idx="27">
                  <c:v>11.1</c:v>
                </c:pt>
                <c:pt idx="28">
                  <c:v>14.52</c:v>
                </c:pt>
                <c:pt idx="29">
                  <c:v>12.32</c:v>
                </c:pt>
                <c:pt idx="30">
                  <c:v>12.87</c:v>
                </c:pt>
                <c:pt idx="31">
                  <c:v>13.24</c:v>
                </c:pt>
                <c:pt idx="32">
                  <c:v>11.64</c:v>
                </c:pt>
              </c:numCache>
            </c:numRef>
          </c:val>
          <c:extLst>
            <c:ext xmlns:c16="http://schemas.microsoft.com/office/drawing/2014/chart" uri="{C3380CC4-5D6E-409C-BE32-E72D297353CC}">
              <c16:uniqueId val="{00000003-F135-454C-84AF-019F288A34F0}"/>
            </c:ext>
          </c:extLst>
        </c:ser>
        <c:ser>
          <c:idx val="5"/>
          <c:order val="4"/>
          <c:tx>
            <c:strRef>
              <c:f>'1. Portfolio Characteristics'!$A$59</c:f>
              <c:strCache>
                <c:ptCount val="1"/>
                <c:pt idx="0">
                  <c:v>Other Markets</c:v>
                </c:pt>
              </c:strCache>
            </c:strRef>
          </c:tx>
          <c:spPr>
            <a:solidFill>
              <a:schemeClr val="accent1"/>
            </a:solidFill>
          </c:spPr>
          <c:cat>
            <c:numRef>
              <c:f>'1. Portfolio Characteristics'!$B$51:$AH$51</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Characteristics'!$B$59:$AH$59</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3.73</c:v>
                </c:pt>
                <c:pt idx="16">
                  <c:v>4.34</c:v>
                </c:pt>
                <c:pt idx="17">
                  <c:v>4.0199999999999996</c:v>
                </c:pt>
                <c:pt idx="18">
                  <c:v>3.91</c:v>
                </c:pt>
                <c:pt idx="19">
                  <c:v>3.8</c:v>
                </c:pt>
                <c:pt idx="20">
                  <c:v>3.68</c:v>
                </c:pt>
                <c:pt idx="21">
                  <c:v>3.29</c:v>
                </c:pt>
                <c:pt idx="22">
                  <c:v>2.75</c:v>
                </c:pt>
                <c:pt idx="23">
                  <c:v>5.88</c:v>
                </c:pt>
                <c:pt idx="24">
                  <c:v>5.0999999999999996</c:v>
                </c:pt>
                <c:pt idx="25">
                  <c:v>5.45</c:v>
                </c:pt>
                <c:pt idx="26">
                  <c:v>5.55</c:v>
                </c:pt>
                <c:pt idx="27">
                  <c:v>5.14</c:v>
                </c:pt>
                <c:pt idx="28">
                  <c:v>5.09</c:v>
                </c:pt>
                <c:pt idx="29">
                  <c:v>5.61</c:v>
                </c:pt>
                <c:pt idx="30">
                  <c:v>4.78</c:v>
                </c:pt>
                <c:pt idx="31">
                  <c:v>5.15</c:v>
                </c:pt>
                <c:pt idx="32">
                  <c:v>5.31</c:v>
                </c:pt>
              </c:numCache>
            </c:numRef>
          </c:val>
          <c:extLst>
            <c:ext xmlns:c16="http://schemas.microsoft.com/office/drawing/2014/chart" uri="{C3380CC4-5D6E-409C-BE32-E72D297353CC}">
              <c16:uniqueId val="{00000004-F135-454C-84AF-019F288A34F0}"/>
            </c:ext>
          </c:extLst>
        </c:ser>
        <c:ser>
          <c:idx val="7"/>
          <c:order val="5"/>
          <c:tx>
            <c:strRef>
              <c:f>'1. Portfolio Characteristics'!$A$61</c:f>
              <c:strCache>
                <c:ptCount val="1"/>
                <c:pt idx="0">
                  <c:v>Cash and Other Assets, Less Liabilities</c:v>
                </c:pt>
              </c:strCache>
            </c:strRef>
          </c:tx>
          <c:cat>
            <c:numRef>
              <c:f>'1. Portfolio Characteristics'!$B$51:$AH$51</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Characteristics'!$B$61:$AH$61</c:f>
              <c:numCache>
                <c:formatCode>0</c:formatCode>
                <c:ptCount val="33"/>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numCache>
            </c:numRef>
          </c:val>
          <c:extLst>
            <c:ext xmlns:c16="http://schemas.microsoft.com/office/drawing/2014/chart" uri="{C3380CC4-5D6E-409C-BE32-E72D297353CC}">
              <c16:uniqueId val="{00000005-F135-454C-84AF-019F288A34F0}"/>
            </c:ext>
          </c:extLst>
        </c:ser>
        <c:dLbls>
          <c:showLegendKey val="0"/>
          <c:showVal val="0"/>
          <c:showCatName val="0"/>
          <c:showSerName val="0"/>
          <c:showPercent val="0"/>
          <c:showBubbleSize val="0"/>
        </c:dLbls>
        <c:axId val="-425831360"/>
        <c:axId val="-426169600"/>
      </c:areaChart>
      <c:dateAx>
        <c:axId val="-425831360"/>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26169600"/>
        <c:crosses val="autoZero"/>
        <c:auto val="1"/>
        <c:lblOffset val="100"/>
        <c:baseTimeUnit val="months"/>
        <c:majorUnit val="3"/>
        <c:majorTimeUnit val="months"/>
        <c:minorUnit val="3"/>
        <c:minorTimeUnit val="months"/>
      </c:dateAx>
      <c:valAx>
        <c:axId val="-426169600"/>
        <c:scaling>
          <c:orientation val="minMax"/>
        </c:scaling>
        <c:delete val="0"/>
        <c:axPos val="l"/>
        <c:majorGridlines/>
        <c:numFmt formatCode="0%" sourceLinked="1"/>
        <c:majorTickMark val="none"/>
        <c:minorTickMark val="none"/>
        <c:tickLblPos val="nextTo"/>
        <c:crossAx val="-425831360"/>
        <c:crosses val="autoZero"/>
        <c:crossBetween val="midCat"/>
      </c:valAx>
    </c:plotArea>
    <c:legend>
      <c:legendPos val="r"/>
      <c:layout>
        <c:manualLayout>
          <c:xMode val="edge"/>
          <c:yMode val="edge"/>
          <c:x val="0.73796243926366167"/>
          <c:y val="0.33969194058804802"/>
          <c:w val="0.2536231996083016"/>
          <c:h val="0.31761564790417673"/>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Characteristics'!$A$85</c:f>
          <c:strCache>
            <c:ptCount val="1"/>
            <c:pt idx="0">
              <c:v>Portfolio Composition by Sector (% of Net Assets) </c:v>
            </c:pt>
          </c:strCache>
        </c:strRef>
      </c:tx>
      <c:overlay val="0"/>
    </c:title>
    <c:autoTitleDeleted val="0"/>
    <c:plotArea>
      <c:layout/>
      <c:areaChart>
        <c:grouping val="percentStacked"/>
        <c:varyColors val="0"/>
        <c:ser>
          <c:idx val="1"/>
          <c:order val="0"/>
          <c:tx>
            <c:strRef>
              <c:f>'1. Portfolio Characteristics'!$A$90</c:f>
              <c:strCache>
                <c:ptCount val="1"/>
                <c:pt idx="0">
                  <c:v>Consumer Discretionary</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Characteristics'!$B$90:$AH$90</c:f>
              <c:numCache>
                <c:formatCode>0</c:formatCode>
                <c:ptCount val="33"/>
                <c:pt idx="0">
                  <c:v>29.91</c:v>
                </c:pt>
                <c:pt idx="1">
                  <c:v>24.858899999999998</c:v>
                </c:pt>
                <c:pt idx="2">
                  <c:v>26.377400000000002</c:v>
                </c:pt>
                <c:pt idx="3">
                  <c:v>22.501000000000001</c:v>
                </c:pt>
                <c:pt idx="4">
                  <c:v>23.67</c:v>
                </c:pt>
                <c:pt idx="5">
                  <c:v>24.74</c:v>
                </c:pt>
                <c:pt idx="6">
                  <c:v>25.17</c:v>
                </c:pt>
                <c:pt idx="7">
                  <c:v>23.94</c:v>
                </c:pt>
                <c:pt idx="8">
                  <c:v>21.21</c:v>
                </c:pt>
                <c:pt idx="9">
                  <c:v>23.27</c:v>
                </c:pt>
                <c:pt idx="10">
                  <c:v>20.84</c:v>
                </c:pt>
                <c:pt idx="11">
                  <c:v>17.079999999999998</c:v>
                </c:pt>
                <c:pt idx="12">
                  <c:v>14.19</c:v>
                </c:pt>
                <c:pt idx="13">
                  <c:v>16.190000000000001</c:v>
                </c:pt>
                <c:pt idx="14">
                  <c:v>11.3</c:v>
                </c:pt>
                <c:pt idx="15">
                  <c:v>13.02</c:v>
                </c:pt>
                <c:pt idx="16">
                  <c:v>12.77</c:v>
                </c:pt>
                <c:pt idx="17">
                  <c:v>12.61</c:v>
                </c:pt>
                <c:pt idx="18">
                  <c:v>12.81</c:v>
                </c:pt>
                <c:pt idx="19">
                  <c:v>11.95</c:v>
                </c:pt>
                <c:pt idx="20">
                  <c:v>10.98</c:v>
                </c:pt>
                <c:pt idx="21">
                  <c:v>11.49</c:v>
                </c:pt>
                <c:pt idx="22">
                  <c:v>10.52</c:v>
                </c:pt>
                <c:pt idx="23">
                  <c:v>14.31</c:v>
                </c:pt>
                <c:pt idx="24">
                  <c:v>14.12</c:v>
                </c:pt>
                <c:pt idx="25">
                  <c:v>14.88</c:v>
                </c:pt>
                <c:pt idx="26">
                  <c:v>14.51</c:v>
                </c:pt>
                <c:pt idx="27">
                  <c:v>11.85</c:v>
                </c:pt>
                <c:pt idx="28">
                  <c:v>11.59</c:v>
                </c:pt>
                <c:pt idx="29">
                  <c:v>14.63</c:v>
                </c:pt>
                <c:pt idx="30">
                  <c:v>14.26</c:v>
                </c:pt>
                <c:pt idx="31">
                  <c:v>14.67</c:v>
                </c:pt>
                <c:pt idx="32">
                  <c:v>17.68</c:v>
                </c:pt>
              </c:numCache>
            </c:numRef>
          </c:val>
          <c:extLst>
            <c:ext xmlns:c16="http://schemas.microsoft.com/office/drawing/2014/chart" uri="{C3380CC4-5D6E-409C-BE32-E72D297353CC}">
              <c16:uniqueId val="{00000000-B8D6-7046-96FE-EFC125E0D268}"/>
            </c:ext>
          </c:extLst>
        </c:ser>
        <c:ser>
          <c:idx val="2"/>
          <c:order val="1"/>
          <c:tx>
            <c:strRef>
              <c:f>'1. Portfolio Characteristics'!$A$91</c:f>
              <c:strCache>
                <c:ptCount val="1"/>
                <c:pt idx="0">
                  <c:v>Consumer Staples</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Characteristics'!$B$91:$AH$91</c:f>
              <c:numCache>
                <c:formatCode>0</c:formatCode>
                <c:ptCount val="33"/>
                <c:pt idx="0">
                  <c:v>19.3</c:v>
                </c:pt>
                <c:pt idx="1">
                  <c:v>16.21</c:v>
                </c:pt>
                <c:pt idx="2">
                  <c:v>18.625299999999999</c:v>
                </c:pt>
                <c:pt idx="3">
                  <c:v>21.9</c:v>
                </c:pt>
                <c:pt idx="4">
                  <c:v>22.42</c:v>
                </c:pt>
                <c:pt idx="5">
                  <c:v>20.94</c:v>
                </c:pt>
                <c:pt idx="6">
                  <c:v>18.989999999999998</c:v>
                </c:pt>
                <c:pt idx="7">
                  <c:v>20.78</c:v>
                </c:pt>
                <c:pt idx="8">
                  <c:v>20.61</c:v>
                </c:pt>
                <c:pt idx="9">
                  <c:v>21.04</c:v>
                </c:pt>
                <c:pt idx="10">
                  <c:v>23.17</c:v>
                </c:pt>
                <c:pt idx="11">
                  <c:v>22.21</c:v>
                </c:pt>
                <c:pt idx="12">
                  <c:v>20.72</c:v>
                </c:pt>
                <c:pt idx="13">
                  <c:v>22.95</c:v>
                </c:pt>
                <c:pt idx="14">
                  <c:v>20.190000000000001</c:v>
                </c:pt>
                <c:pt idx="15">
                  <c:v>18.52</c:v>
                </c:pt>
                <c:pt idx="16">
                  <c:v>16.47</c:v>
                </c:pt>
                <c:pt idx="17">
                  <c:v>15.7</c:v>
                </c:pt>
                <c:pt idx="18">
                  <c:v>15.87</c:v>
                </c:pt>
                <c:pt idx="19">
                  <c:v>16.89</c:v>
                </c:pt>
                <c:pt idx="20">
                  <c:v>23.23</c:v>
                </c:pt>
                <c:pt idx="21">
                  <c:v>22.53</c:v>
                </c:pt>
                <c:pt idx="22">
                  <c:v>22.85</c:v>
                </c:pt>
                <c:pt idx="23">
                  <c:v>25.07</c:v>
                </c:pt>
                <c:pt idx="24">
                  <c:v>26.48</c:v>
                </c:pt>
                <c:pt idx="25">
                  <c:v>23.75</c:v>
                </c:pt>
                <c:pt idx="26">
                  <c:v>21.72</c:v>
                </c:pt>
                <c:pt idx="27">
                  <c:v>20.49</c:v>
                </c:pt>
                <c:pt idx="28">
                  <c:v>20.95</c:v>
                </c:pt>
                <c:pt idx="29">
                  <c:v>20.92</c:v>
                </c:pt>
                <c:pt idx="30">
                  <c:v>20.74</c:v>
                </c:pt>
                <c:pt idx="31">
                  <c:v>19.920000000000002</c:v>
                </c:pt>
                <c:pt idx="32">
                  <c:v>22.01</c:v>
                </c:pt>
              </c:numCache>
            </c:numRef>
          </c:val>
          <c:extLst>
            <c:ext xmlns:c16="http://schemas.microsoft.com/office/drawing/2014/chart" uri="{C3380CC4-5D6E-409C-BE32-E72D297353CC}">
              <c16:uniqueId val="{00000001-B8D6-7046-96FE-EFC125E0D268}"/>
            </c:ext>
          </c:extLst>
        </c:ser>
        <c:ser>
          <c:idx val="3"/>
          <c:order val="2"/>
          <c:tx>
            <c:strRef>
              <c:f>'1. Portfolio Characteristics'!$A$92</c:f>
              <c:strCache>
                <c:ptCount val="1"/>
                <c:pt idx="0">
                  <c:v>Energy</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Characteristics'!$B$92:$AH$92</c:f>
              <c:numCache>
                <c:formatCode>0</c:formatCode>
                <c:ptCount val="33"/>
                <c:pt idx="0">
                  <c:v>5.89</c:v>
                </c:pt>
                <c:pt idx="1">
                  <c:v>4.8499999999999996</c:v>
                </c:pt>
                <c:pt idx="2">
                  <c:v>5.1100000000000003</c:v>
                </c:pt>
                <c:pt idx="3">
                  <c:v>5.2809999999999997</c:v>
                </c:pt>
                <c:pt idx="4">
                  <c:v>5.01</c:v>
                </c:pt>
                <c:pt idx="5">
                  <c:v>7.19</c:v>
                </c:pt>
                <c:pt idx="6">
                  <c:v>5.95</c:v>
                </c:pt>
                <c:pt idx="7">
                  <c:v>6.13</c:v>
                </c:pt>
                <c:pt idx="8">
                  <c:v>6.83</c:v>
                </c:pt>
                <c:pt idx="9">
                  <c:v>7.43</c:v>
                </c:pt>
                <c:pt idx="10">
                  <c:v>8.17</c:v>
                </c:pt>
                <c:pt idx="11">
                  <c:v>8.44</c:v>
                </c:pt>
                <c:pt idx="12">
                  <c:v>6.5</c:v>
                </c:pt>
                <c:pt idx="13">
                  <c:v>6.23</c:v>
                </c:pt>
                <c:pt idx="14">
                  <c:v>5.97</c:v>
                </c:pt>
                <c:pt idx="15">
                  <c:v>7.41</c:v>
                </c:pt>
                <c:pt idx="16">
                  <c:v>8.16</c:v>
                </c:pt>
                <c:pt idx="17">
                  <c:v>8.33</c:v>
                </c:pt>
                <c:pt idx="18">
                  <c:v>8.24</c:v>
                </c:pt>
                <c:pt idx="19">
                  <c:v>6.63</c:v>
                </c:pt>
                <c:pt idx="20">
                  <c:v>7</c:v>
                </c:pt>
                <c:pt idx="21">
                  <c:v>7.27</c:v>
                </c:pt>
                <c:pt idx="22">
                  <c:v>7.07</c:v>
                </c:pt>
                <c:pt idx="23">
                  <c:v>2.23</c:v>
                </c:pt>
                <c:pt idx="24">
                  <c:v>2.71</c:v>
                </c:pt>
                <c:pt idx="25">
                  <c:v>4.0999999999999996</c:v>
                </c:pt>
                <c:pt idx="26">
                  <c:v>5.62</c:v>
                </c:pt>
                <c:pt idx="27">
                  <c:v>5.7</c:v>
                </c:pt>
                <c:pt idx="28">
                  <c:v>6.28</c:v>
                </c:pt>
                <c:pt idx="29">
                  <c:v>5.61</c:v>
                </c:pt>
                <c:pt idx="30">
                  <c:v>5.98</c:v>
                </c:pt>
                <c:pt idx="31">
                  <c:v>6.72</c:v>
                </c:pt>
                <c:pt idx="32">
                  <c:v>5.19</c:v>
                </c:pt>
              </c:numCache>
            </c:numRef>
          </c:val>
          <c:extLst>
            <c:ext xmlns:c16="http://schemas.microsoft.com/office/drawing/2014/chart" uri="{C3380CC4-5D6E-409C-BE32-E72D297353CC}">
              <c16:uniqueId val="{00000002-B8D6-7046-96FE-EFC125E0D268}"/>
            </c:ext>
          </c:extLst>
        </c:ser>
        <c:ser>
          <c:idx val="4"/>
          <c:order val="3"/>
          <c:tx>
            <c:strRef>
              <c:f>'1. Portfolio Characteristics'!$A$93</c:f>
              <c:strCache>
                <c:ptCount val="1"/>
                <c:pt idx="0">
                  <c:v>Financials</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Characteristics'!$B$93:$AH$93</c:f>
              <c:numCache>
                <c:formatCode>0</c:formatCode>
                <c:ptCount val="33"/>
                <c:pt idx="0">
                  <c:v>4.16</c:v>
                </c:pt>
                <c:pt idx="1">
                  <c:v>3.31</c:v>
                </c:pt>
                <c:pt idx="2">
                  <c:v>7.21</c:v>
                </c:pt>
                <c:pt idx="3">
                  <c:v>7.8680000000000003</c:v>
                </c:pt>
                <c:pt idx="4">
                  <c:v>7.39</c:v>
                </c:pt>
                <c:pt idx="5">
                  <c:v>5.86</c:v>
                </c:pt>
                <c:pt idx="6">
                  <c:v>5.56</c:v>
                </c:pt>
                <c:pt idx="7">
                  <c:v>6.76</c:v>
                </c:pt>
                <c:pt idx="8">
                  <c:v>7.45</c:v>
                </c:pt>
                <c:pt idx="9">
                  <c:v>6.2</c:v>
                </c:pt>
                <c:pt idx="10">
                  <c:v>6.91</c:v>
                </c:pt>
                <c:pt idx="11">
                  <c:v>11.54</c:v>
                </c:pt>
                <c:pt idx="12">
                  <c:v>12.46</c:v>
                </c:pt>
                <c:pt idx="13">
                  <c:v>13.66</c:v>
                </c:pt>
                <c:pt idx="14">
                  <c:v>10.33</c:v>
                </c:pt>
                <c:pt idx="15">
                  <c:v>11.45</c:v>
                </c:pt>
                <c:pt idx="16">
                  <c:v>15.67</c:v>
                </c:pt>
                <c:pt idx="17">
                  <c:v>19.329999999999998</c:v>
                </c:pt>
                <c:pt idx="18">
                  <c:v>17.79</c:v>
                </c:pt>
                <c:pt idx="19">
                  <c:v>18.36</c:v>
                </c:pt>
                <c:pt idx="20">
                  <c:v>12.65</c:v>
                </c:pt>
                <c:pt idx="21">
                  <c:v>14.36</c:v>
                </c:pt>
                <c:pt idx="22">
                  <c:v>13.55</c:v>
                </c:pt>
                <c:pt idx="23">
                  <c:v>14.33</c:v>
                </c:pt>
                <c:pt idx="24">
                  <c:v>14.35</c:v>
                </c:pt>
                <c:pt idx="25">
                  <c:v>14.48</c:v>
                </c:pt>
                <c:pt idx="26">
                  <c:v>14.07</c:v>
                </c:pt>
                <c:pt idx="27">
                  <c:v>17.84</c:v>
                </c:pt>
                <c:pt idx="28">
                  <c:v>17.559999999999999</c:v>
                </c:pt>
                <c:pt idx="29">
                  <c:v>18.100000000000001</c:v>
                </c:pt>
                <c:pt idx="30">
                  <c:v>19.559999999999999</c:v>
                </c:pt>
                <c:pt idx="31">
                  <c:v>16.850000000000001</c:v>
                </c:pt>
                <c:pt idx="32">
                  <c:v>18.54</c:v>
                </c:pt>
              </c:numCache>
            </c:numRef>
          </c:val>
          <c:extLst>
            <c:ext xmlns:c16="http://schemas.microsoft.com/office/drawing/2014/chart" uri="{C3380CC4-5D6E-409C-BE32-E72D297353CC}">
              <c16:uniqueId val="{00000003-B8D6-7046-96FE-EFC125E0D268}"/>
            </c:ext>
          </c:extLst>
        </c:ser>
        <c:ser>
          <c:idx val="5"/>
          <c:order val="4"/>
          <c:tx>
            <c:strRef>
              <c:f>'1. Portfolio Characteristics'!$A$94</c:f>
              <c:strCache>
                <c:ptCount val="1"/>
                <c:pt idx="0">
                  <c:v>Government</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Characteristics'!$B$94:$AH$94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B8D6-7046-96FE-EFC125E0D268}"/>
            </c:ext>
          </c:extLst>
        </c:ser>
        <c:ser>
          <c:idx val="6"/>
          <c:order val="5"/>
          <c:tx>
            <c:strRef>
              <c:f>'1. Portfolio Characteristics'!$A$95</c:f>
              <c:strCache>
                <c:ptCount val="1"/>
                <c:pt idx="0">
                  <c:v>Health Care</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Characteristics'!$B$95:$AH$95</c:f>
              <c:numCache>
                <c:formatCode>0</c:formatCode>
                <c:ptCount val="33"/>
                <c:pt idx="0">
                  <c:v>2.0699999999999998</c:v>
                </c:pt>
                <c:pt idx="1">
                  <c:v>2.48</c:v>
                </c:pt>
                <c:pt idx="2">
                  <c:v>2.04</c:v>
                </c:pt>
                <c:pt idx="3">
                  <c:v>2.2090000000000001</c:v>
                </c:pt>
                <c:pt idx="4">
                  <c:v>2.4900000000000002</c:v>
                </c:pt>
                <c:pt idx="5">
                  <c:v>1.41</c:v>
                </c:pt>
                <c:pt idx="6">
                  <c:v>0.84</c:v>
                </c:pt>
                <c:pt idx="7">
                  <c:v>2.2799999999999998</c:v>
                </c:pt>
                <c:pt idx="8">
                  <c:v>2.94</c:v>
                </c:pt>
                <c:pt idx="9">
                  <c:v>3.33</c:v>
                </c:pt>
                <c:pt idx="10">
                  <c:v>3.58</c:v>
                </c:pt>
                <c:pt idx="11">
                  <c:v>5</c:v>
                </c:pt>
                <c:pt idx="12">
                  <c:v>4.9400000000000004</c:v>
                </c:pt>
                <c:pt idx="13">
                  <c:v>5.74</c:v>
                </c:pt>
                <c:pt idx="14">
                  <c:v>2.85</c:v>
                </c:pt>
                <c:pt idx="15">
                  <c:v>3.81</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c:v>2.0499999999999998</c:v>
                </c:pt>
                <c:pt idx="26">
                  <c:v>2.13</c:v>
                </c:pt>
                <c:pt idx="27">
                  <c:v>3.04</c:v>
                </c:pt>
                <c:pt idx="28">
                  <c:v>2.4300000000000002</c:v>
                </c:pt>
                <c:pt idx="29">
                  <c:v>2.48</c:v>
                </c:pt>
                <c:pt idx="30">
                  <c:v>2.5</c:v>
                </c:pt>
                <c:pt idx="31">
                  <c:v>2.1800000000000002</c:v>
                </c:pt>
                <c:pt idx="32" formatCode="General">
                  <c:v>0</c:v>
                </c:pt>
              </c:numCache>
            </c:numRef>
          </c:val>
          <c:extLst>
            <c:ext xmlns:c16="http://schemas.microsoft.com/office/drawing/2014/chart" uri="{C3380CC4-5D6E-409C-BE32-E72D297353CC}">
              <c16:uniqueId val="{00000005-B8D6-7046-96FE-EFC125E0D268}"/>
            </c:ext>
          </c:extLst>
        </c:ser>
        <c:ser>
          <c:idx val="7"/>
          <c:order val="6"/>
          <c:tx>
            <c:strRef>
              <c:f>'1. Portfolio Characteristics'!$A$96</c:f>
              <c:strCache>
                <c:ptCount val="1"/>
                <c:pt idx="0">
                  <c:v>Industrials</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Characteristics'!$B$96:$AH$96</c:f>
              <c:numCache>
                <c:formatCode>0</c:formatCode>
                <c:ptCount val="33"/>
                <c:pt idx="0">
                  <c:v>8.02</c:v>
                </c:pt>
                <c:pt idx="1">
                  <c:v>9.4542999999999999</c:v>
                </c:pt>
                <c:pt idx="2">
                  <c:v>10.9756</c:v>
                </c:pt>
                <c:pt idx="3">
                  <c:v>9.8770000000000007</c:v>
                </c:pt>
                <c:pt idx="4">
                  <c:v>9.4</c:v>
                </c:pt>
                <c:pt idx="5">
                  <c:v>9.6</c:v>
                </c:pt>
                <c:pt idx="6">
                  <c:v>9.3000000000000007</c:v>
                </c:pt>
                <c:pt idx="7">
                  <c:v>7.85</c:v>
                </c:pt>
                <c:pt idx="8">
                  <c:v>10.3</c:v>
                </c:pt>
                <c:pt idx="9">
                  <c:v>10.96</c:v>
                </c:pt>
                <c:pt idx="10">
                  <c:v>10.81</c:v>
                </c:pt>
                <c:pt idx="11">
                  <c:v>11.25</c:v>
                </c:pt>
                <c:pt idx="12">
                  <c:v>9.92</c:v>
                </c:pt>
                <c:pt idx="13">
                  <c:v>12.28</c:v>
                </c:pt>
                <c:pt idx="14">
                  <c:v>11.82</c:v>
                </c:pt>
                <c:pt idx="15">
                  <c:v>11.44</c:v>
                </c:pt>
                <c:pt idx="16">
                  <c:v>12.55</c:v>
                </c:pt>
                <c:pt idx="17">
                  <c:v>14.53</c:v>
                </c:pt>
                <c:pt idx="18">
                  <c:v>18.59</c:v>
                </c:pt>
                <c:pt idx="19">
                  <c:v>19.45</c:v>
                </c:pt>
                <c:pt idx="20">
                  <c:v>20.2</c:v>
                </c:pt>
                <c:pt idx="21">
                  <c:v>18.61</c:v>
                </c:pt>
                <c:pt idx="22">
                  <c:v>16.440000000000001</c:v>
                </c:pt>
                <c:pt idx="23">
                  <c:v>14.37</c:v>
                </c:pt>
                <c:pt idx="24">
                  <c:v>14.31</c:v>
                </c:pt>
                <c:pt idx="25">
                  <c:v>12.6</c:v>
                </c:pt>
                <c:pt idx="26">
                  <c:v>12.04</c:v>
                </c:pt>
                <c:pt idx="27">
                  <c:v>12.56</c:v>
                </c:pt>
                <c:pt idx="28">
                  <c:v>14.2</c:v>
                </c:pt>
                <c:pt idx="29">
                  <c:v>13.89</c:v>
                </c:pt>
                <c:pt idx="30">
                  <c:v>14.71</c:v>
                </c:pt>
                <c:pt idx="31">
                  <c:v>15.49</c:v>
                </c:pt>
                <c:pt idx="32">
                  <c:v>12</c:v>
                </c:pt>
              </c:numCache>
            </c:numRef>
          </c:val>
          <c:extLst>
            <c:ext xmlns:c16="http://schemas.microsoft.com/office/drawing/2014/chart" uri="{C3380CC4-5D6E-409C-BE32-E72D297353CC}">
              <c16:uniqueId val="{00000006-B8D6-7046-96FE-EFC125E0D268}"/>
            </c:ext>
          </c:extLst>
        </c:ser>
        <c:ser>
          <c:idx val="8"/>
          <c:order val="7"/>
          <c:tx>
            <c:strRef>
              <c:f>'1. Portfolio Characteristics'!$A$100</c:f>
              <c:strCache>
                <c:ptCount val="1"/>
                <c:pt idx="0">
                  <c:v>Technology9</c:v>
                </c:pt>
              </c:strCache>
            </c:strRef>
          </c:tx>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Characteristics'!$B$100:$AH$100</c:f>
              <c:numCache>
                <c:formatCode>0</c:formatCode>
                <c:ptCount val="33"/>
                <c:pt idx="0" formatCode="General">
                  <c:v>0</c:v>
                </c:pt>
                <c:pt idx="1">
                  <c:v>2.88</c:v>
                </c:pt>
                <c:pt idx="2">
                  <c:v>3.02</c:v>
                </c:pt>
                <c:pt idx="3">
                  <c:v>2.3359999999999999</c:v>
                </c:pt>
                <c:pt idx="4">
                  <c:v>3.18</c:v>
                </c:pt>
                <c:pt idx="5">
                  <c:v>3.26</c:v>
                </c:pt>
                <c:pt idx="6">
                  <c:v>3.35</c:v>
                </c:pt>
                <c:pt idx="7">
                  <c:v>4.07</c:v>
                </c:pt>
                <c:pt idx="8">
                  <c:v>4.7</c:v>
                </c:pt>
                <c:pt idx="9">
                  <c:v>4.55</c:v>
                </c:pt>
                <c:pt idx="10">
                  <c:v>3.91</c:v>
                </c:pt>
                <c:pt idx="11">
                  <c:v>3.93</c:v>
                </c:pt>
                <c:pt idx="12">
                  <c:v>3.44</c:v>
                </c:pt>
                <c:pt idx="13">
                  <c:v>4.3499999999999996</c:v>
                </c:pt>
                <c:pt idx="14">
                  <c:v>5.43</c:v>
                </c:pt>
                <c:pt idx="15">
                  <c:v>5.46</c:v>
                </c:pt>
                <c:pt idx="16">
                  <c:v>4.88</c:v>
                </c:pt>
                <c:pt idx="17">
                  <c:v>3.89</c:v>
                </c:pt>
                <c:pt idx="18">
                  <c:v>3.54</c:v>
                </c:pt>
                <c:pt idx="19">
                  <c:v>3.5</c:v>
                </c:pt>
                <c:pt idx="20">
                  <c:v>3.51</c:v>
                </c:pt>
                <c:pt idx="21">
                  <c:v>2.64</c:v>
                </c:pt>
                <c:pt idx="22">
                  <c:v>3.26</c:v>
                </c:pt>
                <c:pt idx="23">
                  <c:v>2.67</c:v>
                </c:pt>
                <c:pt idx="24">
                  <c:v>2.73</c:v>
                </c:pt>
                <c:pt idx="25">
                  <c:v>2.66</c:v>
                </c:pt>
                <c:pt idx="26">
                  <c:v>3.07</c:v>
                </c:pt>
                <c:pt idx="27">
                  <c:v>2.7</c:v>
                </c:pt>
                <c:pt idx="28">
                  <c:v>2.5299999999999998</c:v>
                </c:pt>
                <c:pt idx="29" formatCode="General">
                  <c:v>0</c:v>
                </c:pt>
                <c:pt idx="30" formatCode="General">
                  <c:v>0</c:v>
                </c:pt>
                <c:pt idx="31" formatCode="General">
                  <c:v>0</c:v>
                </c:pt>
                <c:pt idx="32" formatCode="General">
                  <c:v>0</c:v>
                </c:pt>
              </c:numCache>
            </c:numRef>
          </c:val>
          <c:extLst>
            <c:ext xmlns:c16="http://schemas.microsoft.com/office/drawing/2014/chart" uri="{C3380CC4-5D6E-409C-BE32-E72D297353CC}">
              <c16:uniqueId val="{00000007-B8D6-7046-96FE-EFC125E0D268}"/>
            </c:ext>
          </c:extLst>
        </c:ser>
        <c:ser>
          <c:idx val="0"/>
          <c:order val="8"/>
          <c:tx>
            <c:strRef>
              <c:f>'1. Portfolio Characteristics'!$A$97</c:f>
              <c:strCache>
                <c:ptCount val="1"/>
                <c:pt idx="0">
                  <c:v>Materials</c:v>
                </c:pt>
              </c:strCache>
            </c:strRef>
          </c:tx>
          <c:spPr>
            <a:ln w="25400">
              <a:noFill/>
            </a:ln>
          </c:spPr>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Characteristics'!$B$97:$AH$97</c:f>
              <c:numCache>
                <c:formatCode>0</c:formatCode>
                <c:ptCount val="33"/>
                <c:pt idx="0">
                  <c:v>7.84</c:v>
                </c:pt>
                <c:pt idx="1">
                  <c:v>7.0362999999999998</c:v>
                </c:pt>
                <c:pt idx="2">
                  <c:v>7.29</c:v>
                </c:pt>
                <c:pt idx="3">
                  <c:v>7.7779999999999996</c:v>
                </c:pt>
                <c:pt idx="4">
                  <c:v>7.14</c:v>
                </c:pt>
                <c:pt idx="5">
                  <c:v>7</c:v>
                </c:pt>
                <c:pt idx="6">
                  <c:v>6.36</c:v>
                </c:pt>
                <c:pt idx="7">
                  <c:v>5.984</c:v>
                </c:pt>
                <c:pt idx="8">
                  <c:v>6.78</c:v>
                </c:pt>
                <c:pt idx="9">
                  <c:v>7.6</c:v>
                </c:pt>
                <c:pt idx="10">
                  <c:v>6.84</c:v>
                </c:pt>
                <c:pt idx="11">
                  <c:v>6.11</c:v>
                </c:pt>
                <c:pt idx="12">
                  <c:v>5.99</c:v>
                </c:pt>
                <c:pt idx="13">
                  <c:v>6.57</c:v>
                </c:pt>
                <c:pt idx="14">
                  <c:v>7.62</c:v>
                </c:pt>
                <c:pt idx="15">
                  <c:v>10.83</c:v>
                </c:pt>
                <c:pt idx="16">
                  <c:v>13.62</c:v>
                </c:pt>
                <c:pt idx="17">
                  <c:v>10.79</c:v>
                </c:pt>
                <c:pt idx="18">
                  <c:v>9.6199999999999992</c:v>
                </c:pt>
                <c:pt idx="19">
                  <c:v>9.02</c:v>
                </c:pt>
                <c:pt idx="20">
                  <c:v>8.49</c:v>
                </c:pt>
                <c:pt idx="21">
                  <c:v>7.79</c:v>
                </c:pt>
                <c:pt idx="22">
                  <c:v>6.88</c:v>
                </c:pt>
                <c:pt idx="23">
                  <c:v>5.81</c:v>
                </c:pt>
                <c:pt idx="24">
                  <c:v>6.64</c:v>
                </c:pt>
                <c:pt idx="25">
                  <c:v>8.08</c:v>
                </c:pt>
                <c:pt idx="26">
                  <c:v>10.01</c:v>
                </c:pt>
                <c:pt idx="27">
                  <c:v>11.36</c:v>
                </c:pt>
                <c:pt idx="28">
                  <c:v>12.12</c:v>
                </c:pt>
                <c:pt idx="29">
                  <c:v>11.4</c:v>
                </c:pt>
                <c:pt idx="30">
                  <c:v>9.8699999999999992</c:v>
                </c:pt>
                <c:pt idx="31">
                  <c:v>8.93</c:v>
                </c:pt>
                <c:pt idx="32">
                  <c:v>8.83</c:v>
                </c:pt>
              </c:numCache>
            </c:numRef>
          </c:val>
          <c:extLst>
            <c:ext xmlns:c16="http://schemas.microsoft.com/office/drawing/2014/chart" uri="{C3380CC4-5D6E-409C-BE32-E72D297353CC}">
              <c16:uniqueId val="{00000008-B8D6-7046-96FE-EFC125E0D268}"/>
            </c:ext>
          </c:extLst>
        </c:ser>
        <c:ser>
          <c:idx val="9"/>
          <c:order val="9"/>
          <c:tx>
            <c:strRef>
              <c:f>'1. Portfolio Characteristics'!$A$98</c:f>
              <c:strCache>
                <c:ptCount val="1"/>
                <c:pt idx="0">
                  <c:v>Other</c:v>
                </c:pt>
              </c:strCache>
            </c:strRef>
          </c:tx>
          <c:spPr>
            <a:ln w="25400">
              <a:noFill/>
            </a:ln>
          </c:spPr>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Characteristics'!$B$98:$AH$98</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9-B8D6-7046-96FE-EFC125E0D268}"/>
            </c:ext>
          </c:extLst>
        </c:ser>
        <c:ser>
          <c:idx val="13"/>
          <c:order val="10"/>
          <c:tx>
            <c:strRef>
              <c:f>'1. Portfolio Characteristics'!$A$99</c:f>
              <c:strCache>
                <c:ptCount val="1"/>
                <c:pt idx="0">
                  <c:v>Real Estate</c:v>
                </c:pt>
              </c:strCache>
            </c:strRef>
          </c:tx>
          <c:spPr>
            <a:ln w="25400">
              <a:noFill/>
            </a:ln>
          </c:spPr>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Characteristics'!$B$99:$AH$99</c:f>
              <c:numCache>
                <c:formatCode>0</c:formatCode>
                <c:ptCount val="33"/>
                <c:pt idx="0">
                  <c:v>2.91</c:v>
                </c:pt>
                <c:pt idx="1">
                  <c:v>2.2000000000000002</c:v>
                </c:pt>
                <c:pt idx="2">
                  <c:v>2.0699999999999998</c:v>
                </c:pt>
                <c:pt idx="3">
                  <c:v>2.2970000000000002</c:v>
                </c:pt>
                <c:pt idx="4">
                  <c:v>2.13</c:v>
                </c:pt>
                <c:pt idx="5">
                  <c:v>2.4</c:v>
                </c:pt>
                <c:pt idx="6">
                  <c:v>2.33</c:v>
                </c:pt>
                <c:pt idx="7">
                  <c:v>1.86</c:v>
                </c:pt>
                <c:pt idx="8">
                  <c:v>1.68</c:v>
                </c:pt>
                <c:pt idx="9">
                  <c:v>1.87</c:v>
                </c:pt>
                <c:pt idx="10">
                  <c:v>2.15</c:v>
                </c:pt>
                <c:pt idx="11">
                  <c:v>1.94</c:v>
                </c:pt>
                <c:pt idx="12">
                  <c:v>1.48</c:v>
                </c:pt>
                <c:pt idx="13">
                  <c:v>1.35</c:v>
                </c:pt>
                <c:pt idx="14">
                  <c:v>2.4</c:v>
                </c:pt>
                <c:pt idx="15">
                  <c:v>0</c:v>
                </c:pt>
                <c:pt idx="16">
                  <c:v>0</c:v>
                </c:pt>
                <c:pt idx="17">
                  <c:v>0</c:v>
                </c:pt>
                <c:pt idx="18">
                  <c:v>0</c:v>
                </c:pt>
                <c:pt idx="19">
                  <c:v>0</c:v>
                </c:pt>
                <c:pt idx="20">
                  <c:v>0</c:v>
                </c:pt>
                <c:pt idx="21">
                  <c:v>3.09</c:v>
                </c:pt>
                <c:pt idx="22">
                  <c:v>3.2</c:v>
                </c:pt>
                <c:pt idx="23">
                  <c:v>3.03</c:v>
                </c:pt>
                <c:pt idx="24">
                  <c:v>2.93</c:v>
                </c:pt>
                <c:pt idx="25">
                  <c:v>2.94</c:v>
                </c:pt>
                <c:pt idx="26">
                  <c:v>2.6</c:v>
                </c:pt>
                <c:pt idx="27">
                  <c:v>2.73</c:v>
                </c:pt>
                <c:pt idx="28">
                  <c:v>3.23</c:v>
                </c:pt>
                <c:pt idx="29">
                  <c:v>2.52</c:v>
                </c:pt>
                <c:pt idx="30">
                  <c:v>2.5499999999999998</c:v>
                </c:pt>
                <c:pt idx="31">
                  <c:v>4.7300000000000004</c:v>
                </c:pt>
                <c:pt idx="32">
                  <c:v>4.9400000000000004</c:v>
                </c:pt>
              </c:numCache>
            </c:numRef>
          </c:val>
          <c:extLst>
            <c:ext xmlns:c16="http://schemas.microsoft.com/office/drawing/2014/chart" uri="{C3380CC4-5D6E-409C-BE32-E72D297353CC}">
              <c16:uniqueId val="{0000000A-B8D6-7046-96FE-EFC125E0D268}"/>
            </c:ext>
          </c:extLst>
        </c:ser>
        <c:ser>
          <c:idx val="10"/>
          <c:order val="11"/>
          <c:tx>
            <c:strRef>
              <c:f>'1. Portfolio Characteristics'!$A$89</c:f>
              <c:strCache>
                <c:ptCount val="1"/>
                <c:pt idx="0">
                  <c:v>Communications8</c:v>
                </c:pt>
              </c:strCache>
            </c:strRef>
          </c:tx>
          <c:spPr>
            <a:ln w="25400">
              <a:noFill/>
            </a:ln>
          </c:spPr>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Characteristics'!$B$89:$AH$89</c:f>
              <c:numCache>
                <c:formatCode>0</c:formatCode>
                <c:ptCount val="33"/>
                <c:pt idx="0">
                  <c:v>3.56</c:v>
                </c:pt>
                <c:pt idx="1">
                  <c:v>2.63</c:v>
                </c:pt>
                <c:pt idx="2">
                  <c:v>2.9994999999999998</c:v>
                </c:pt>
                <c:pt idx="3">
                  <c:v>2.4390000000000001</c:v>
                </c:pt>
                <c:pt idx="4">
                  <c:v>2.12</c:v>
                </c:pt>
                <c:pt idx="5">
                  <c:v>3.17</c:v>
                </c:pt>
                <c:pt idx="6">
                  <c:v>3.37</c:v>
                </c:pt>
                <c:pt idx="7">
                  <c:v>4.0599999999999996</c:v>
                </c:pt>
                <c:pt idx="8">
                  <c:v>4.92</c:v>
                </c:pt>
                <c:pt idx="9">
                  <c:v>4.92</c:v>
                </c:pt>
                <c:pt idx="10">
                  <c:v>5.32</c:v>
                </c:pt>
                <c:pt idx="11">
                  <c:v>6.72</c:v>
                </c:pt>
                <c:pt idx="12">
                  <c:v>0.45</c:v>
                </c:pt>
                <c:pt idx="13">
                  <c:v>1.02</c:v>
                </c:pt>
                <c:pt idx="14">
                  <c:v>3.39</c:v>
                </c:pt>
                <c:pt idx="15">
                  <c:v>2.95</c:v>
                </c:pt>
                <c:pt idx="16">
                  <c:v>3.57</c:v>
                </c:pt>
                <c:pt idx="17">
                  <c:v>5.95</c:v>
                </c:pt>
                <c:pt idx="18">
                  <c:v>5.34</c:v>
                </c:pt>
                <c:pt idx="19">
                  <c:v>5.93</c:v>
                </c:pt>
                <c:pt idx="20">
                  <c:v>5.39</c:v>
                </c:pt>
                <c:pt idx="21">
                  <c:v>5.31</c:v>
                </c:pt>
                <c:pt idx="22">
                  <c:v>4.8099999999999996</c:v>
                </c:pt>
                <c:pt idx="23">
                  <c:v>2.94</c:v>
                </c:pt>
                <c:pt idx="24">
                  <c:v>3.09</c:v>
                </c:pt>
                <c:pt idx="25">
                  <c:v>2.82</c:v>
                </c:pt>
                <c:pt idx="26">
                  <c:v>2.34</c:v>
                </c:pt>
                <c:pt idx="27">
                  <c:v>2.46</c:v>
                </c:pt>
                <c:pt idx="28">
                  <c:v>2.91</c:v>
                </c:pt>
                <c:pt idx="29">
                  <c:v>2.76</c:v>
                </c:pt>
                <c:pt idx="30">
                  <c:v>2.72</c:v>
                </c:pt>
                <c:pt idx="31">
                  <c:v>2.65</c:v>
                </c:pt>
                <c:pt idx="32">
                  <c:v>2.2999999999999998</c:v>
                </c:pt>
              </c:numCache>
            </c:numRef>
          </c:val>
          <c:extLst>
            <c:ext xmlns:c16="http://schemas.microsoft.com/office/drawing/2014/chart" uri="{C3380CC4-5D6E-409C-BE32-E72D297353CC}">
              <c16:uniqueId val="{0000000B-B8D6-7046-96FE-EFC125E0D268}"/>
            </c:ext>
          </c:extLst>
        </c:ser>
        <c:ser>
          <c:idx val="12"/>
          <c:order val="12"/>
          <c:tx>
            <c:strRef>
              <c:f>'1. Portfolio Characteristics'!$A$101</c:f>
              <c:strCache>
                <c:ptCount val="1"/>
                <c:pt idx="0">
                  <c:v>Utilities</c:v>
                </c:pt>
              </c:strCache>
            </c:strRef>
          </c:tx>
          <c:spPr>
            <a:ln w="25400">
              <a:noFill/>
            </a:ln>
          </c:spPr>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Characteristics'!$B$101:$AH$101</c:f>
              <c:numCache>
                <c:formatCode>General</c:formatCode>
                <c:ptCount val="33"/>
                <c:pt idx="0">
                  <c:v>0</c:v>
                </c:pt>
                <c:pt idx="1">
                  <c:v>0</c:v>
                </c:pt>
                <c:pt idx="2" formatCode="0">
                  <c:v>2.48</c:v>
                </c:pt>
                <c:pt idx="3" formatCode="0">
                  <c:v>3.0790000000000002</c:v>
                </c:pt>
                <c:pt idx="4" formatCode="0">
                  <c:v>2.54</c:v>
                </c:pt>
                <c:pt idx="5" formatCode="0">
                  <c:v>2.2999999999999998</c:v>
                </c:pt>
                <c:pt idx="6" formatCode="0">
                  <c:v>2.0299999999999998</c:v>
                </c:pt>
                <c:pt idx="7" formatCode="0">
                  <c:v>2.69</c:v>
                </c:pt>
                <c:pt idx="8" formatCode="0">
                  <c:v>2.5</c:v>
                </c:pt>
                <c:pt idx="9" formatCode="0">
                  <c:v>2.79</c:v>
                </c:pt>
                <c:pt idx="10" formatCode="0">
                  <c:v>2.7</c:v>
                </c:pt>
                <c:pt idx="11" formatCode="0">
                  <c:v>2.6</c:v>
                </c:pt>
                <c:pt idx="12" formatCode="0">
                  <c:v>2.04</c:v>
                </c:pt>
                <c:pt idx="13" formatCode="0">
                  <c:v>1.98</c:v>
                </c:pt>
                <c:pt idx="14" formatCode="0">
                  <c:v>2.38</c:v>
                </c:pt>
                <c:pt idx="15" formatCode="0">
                  <c:v>3.02</c:v>
                </c:pt>
                <c:pt idx="16" formatCode="0">
                  <c:v>3.26</c:v>
                </c:pt>
                <c:pt idx="17" formatCode="0">
                  <c:v>2.83</c:v>
                </c:pt>
                <c:pt idx="18" formatCode="0">
                  <c:v>2.83</c:v>
                </c:pt>
                <c:pt idx="19" formatCode="0">
                  <c:v>2.6</c:v>
                </c:pt>
                <c:pt idx="20" formatCode="0">
                  <c:v>2.87</c:v>
                </c:pt>
                <c:pt idx="21" formatCode="0">
                  <c:v>3.04</c:v>
                </c:pt>
                <c:pt idx="22" formatCode="0">
                  <c:v>2.5</c:v>
                </c:pt>
                <c:pt idx="23" formatCode="0">
                  <c:v>6.68</c:v>
                </c:pt>
                <c:pt idx="24" formatCode="0">
                  <c:v>6.83</c:v>
                </c:pt>
                <c:pt idx="25" formatCode="0">
                  <c:v>6.29</c:v>
                </c:pt>
                <c:pt idx="26" formatCode="0">
                  <c:v>5.24</c:v>
                </c:pt>
                <c:pt idx="27" formatCode="0">
                  <c:v>4.62</c:v>
                </c:pt>
                <c:pt idx="28" formatCode="0">
                  <c:v>4.96</c:v>
                </c:pt>
                <c:pt idx="29" formatCode="0">
                  <c:v>4.7699999999999996</c:v>
                </c:pt>
                <c:pt idx="30" formatCode="0">
                  <c:v>4.5599999999999996</c:v>
                </c:pt>
                <c:pt idx="31" formatCode="0">
                  <c:v>4.97</c:v>
                </c:pt>
                <c:pt idx="32" formatCode="0">
                  <c:v>4.92</c:v>
                </c:pt>
              </c:numCache>
            </c:numRef>
          </c:val>
          <c:extLst>
            <c:ext xmlns:c16="http://schemas.microsoft.com/office/drawing/2014/chart" uri="{C3380CC4-5D6E-409C-BE32-E72D297353CC}">
              <c16:uniqueId val="{0000000C-B8D6-7046-96FE-EFC125E0D268}"/>
            </c:ext>
          </c:extLst>
        </c:ser>
        <c:ser>
          <c:idx val="11"/>
          <c:order val="13"/>
          <c:tx>
            <c:strRef>
              <c:f>'1. Portfolio Characteristics'!$A$103</c:f>
              <c:strCache>
                <c:ptCount val="1"/>
                <c:pt idx="0">
                  <c:v>Cash and Other Assets, Less Liabilities</c:v>
                </c:pt>
              </c:strCache>
            </c:strRef>
          </c:tx>
          <c:spPr>
            <a:ln w="25400">
              <a:noFill/>
            </a:ln>
          </c:spPr>
          <c:cat>
            <c:numRef>
              <c:f>'1. Portfolio Characteristics'!$B$85:$AH$85</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Characteristics'!$B$103:$AH$103</c:f>
              <c:numCache>
                <c:formatCode>0</c:formatCode>
                <c:ptCount val="33"/>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numCache>
            </c:numRef>
          </c:val>
          <c:extLst>
            <c:ext xmlns:c16="http://schemas.microsoft.com/office/drawing/2014/chart" uri="{C3380CC4-5D6E-409C-BE32-E72D297353CC}">
              <c16:uniqueId val="{0000000D-B8D6-7046-96FE-EFC125E0D268}"/>
            </c:ext>
          </c:extLst>
        </c:ser>
        <c:dLbls>
          <c:showLegendKey val="0"/>
          <c:showVal val="0"/>
          <c:showCatName val="0"/>
          <c:showSerName val="0"/>
          <c:showPercent val="0"/>
          <c:showBubbleSize val="0"/>
        </c:dLbls>
        <c:axId val="41189712"/>
        <c:axId val="-443821680"/>
      </c:areaChart>
      <c:dateAx>
        <c:axId val="4118971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43821680"/>
        <c:crosses val="autoZero"/>
        <c:auto val="1"/>
        <c:lblOffset val="100"/>
        <c:baseTimeUnit val="months"/>
        <c:majorUnit val="3"/>
        <c:majorTimeUnit val="months"/>
        <c:minorUnit val="3"/>
        <c:minorTimeUnit val="months"/>
      </c:dateAx>
      <c:valAx>
        <c:axId val="-443821680"/>
        <c:scaling>
          <c:orientation val="minMax"/>
        </c:scaling>
        <c:delete val="0"/>
        <c:axPos val="l"/>
        <c:majorGridlines/>
        <c:numFmt formatCode="0%" sourceLinked="1"/>
        <c:majorTickMark val="none"/>
        <c:minorTickMark val="none"/>
        <c:tickLblPos val="nextTo"/>
        <c:crossAx val="41189712"/>
        <c:crosses val="autoZero"/>
        <c:crossBetween val="midCat"/>
      </c:valAx>
    </c:plotArea>
    <c:legend>
      <c:legendPos val="tr"/>
      <c:layout>
        <c:manualLayout>
          <c:xMode val="edge"/>
          <c:yMode val="edge"/>
          <c:x val="0.74759817292492281"/>
          <c:y val="0.11529421076286846"/>
          <c:w val="0.2439858925965511"/>
          <c:h val="0.82262754927366133"/>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Characteristics'!$A$174</c:f>
          <c:strCache>
            <c:ptCount val="1"/>
            <c:pt idx="0">
              <c:v>Portfolio Composition by Market Capitalization (% of Net Assets) </c:v>
            </c:pt>
          </c:strCache>
        </c:strRef>
      </c:tx>
      <c:overlay val="0"/>
    </c:title>
    <c:autoTitleDeleted val="0"/>
    <c:plotArea>
      <c:layout/>
      <c:areaChart>
        <c:grouping val="percentStacked"/>
        <c:varyColors val="0"/>
        <c:ser>
          <c:idx val="1"/>
          <c:order val="0"/>
          <c:tx>
            <c:strRef>
              <c:f>'1. Portfolio Characteristics'!$A$178</c:f>
              <c:strCache>
                <c:ptCount val="1"/>
                <c:pt idx="0">
                  <c:v>Large Cap (over $25 billion) (prior to 6/30/24, over $10 billion)</c:v>
                </c:pt>
              </c:strCache>
            </c:strRef>
          </c:tx>
          <c:cat>
            <c:numRef>
              <c:f>'1. Portfolio Characteristics'!$B$174:$AH$174</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Characteristics'!$B$178:$AH$178</c:f>
              <c:numCache>
                <c:formatCode>0</c:formatCode>
                <c:ptCount val="33"/>
                <c:pt idx="0">
                  <c:v>10.14</c:v>
                </c:pt>
                <c:pt idx="1">
                  <c:v>6</c:v>
                </c:pt>
                <c:pt idx="2">
                  <c:v>10.92</c:v>
                </c:pt>
                <c:pt idx="3">
                  <c:v>15.074</c:v>
                </c:pt>
                <c:pt idx="4">
                  <c:v>18.350000000000001</c:v>
                </c:pt>
                <c:pt idx="5">
                  <c:v>22.29</c:v>
                </c:pt>
                <c:pt idx="6">
                  <c:v>18.47</c:v>
                </c:pt>
                <c:pt idx="7">
                  <c:v>20.12</c:v>
                </c:pt>
                <c:pt idx="8">
                  <c:v>17.72</c:v>
                </c:pt>
                <c:pt idx="9">
                  <c:v>19.23</c:v>
                </c:pt>
                <c:pt idx="10">
                  <c:v>21.79</c:v>
                </c:pt>
                <c:pt idx="11">
                  <c:v>21.12</c:v>
                </c:pt>
                <c:pt idx="12">
                  <c:v>17.59</c:v>
                </c:pt>
                <c:pt idx="13">
                  <c:v>18.29</c:v>
                </c:pt>
                <c:pt idx="14">
                  <c:v>20.58</c:v>
                </c:pt>
                <c:pt idx="15">
                  <c:v>21.53</c:v>
                </c:pt>
                <c:pt idx="16">
                  <c:v>27.11</c:v>
                </c:pt>
                <c:pt idx="17">
                  <c:v>29.23</c:v>
                </c:pt>
                <c:pt idx="18">
                  <c:v>30.2</c:v>
                </c:pt>
                <c:pt idx="19">
                  <c:v>32.520000000000003</c:v>
                </c:pt>
                <c:pt idx="20">
                  <c:v>29.86</c:v>
                </c:pt>
                <c:pt idx="21">
                  <c:v>34.200000000000003</c:v>
                </c:pt>
                <c:pt idx="22">
                  <c:v>31.6</c:v>
                </c:pt>
                <c:pt idx="23">
                  <c:v>31.54</c:v>
                </c:pt>
                <c:pt idx="24">
                  <c:v>33.979999999999997</c:v>
                </c:pt>
                <c:pt idx="25">
                  <c:v>32.270000000000003</c:v>
                </c:pt>
                <c:pt idx="26">
                  <c:v>33.450000000000003</c:v>
                </c:pt>
                <c:pt idx="27">
                  <c:v>35.049999999999997</c:v>
                </c:pt>
                <c:pt idx="28">
                  <c:v>33.35</c:v>
                </c:pt>
                <c:pt idx="29">
                  <c:v>33.89</c:v>
                </c:pt>
                <c:pt idx="30">
                  <c:v>31.84</c:v>
                </c:pt>
                <c:pt idx="31">
                  <c:v>10.43</c:v>
                </c:pt>
                <c:pt idx="32">
                  <c:v>11.76</c:v>
                </c:pt>
              </c:numCache>
            </c:numRef>
          </c:val>
          <c:extLst>
            <c:ext xmlns:c16="http://schemas.microsoft.com/office/drawing/2014/chart" uri="{C3380CC4-5D6E-409C-BE32-E72D297353CC}">
              <c16:uniqueId val="{00000000-09B8-004A-A6F6-817A19A302A2}"/>
            </c:ext>
          </c:extLst>
        </c:ser>
        <c:ser>
          <c:idx val="2"/>
          <c:order val="1"/>
          <c:tx>
            <c:strRef>
              <c:f>'1. Portfolio Characteristics'!$A$179</c:f>
              <c:strCache>
                <c:ptCount val="1"/>
                <c:pt idx="0">
                  <c:v>Mid Cap ($2.5 - $25 billion) (prior to 6/30/24, $1 - $10 billion)</c:v>
                </c:pt>
              </c:strCache>
            </c:strRef>
          </c:tx>
          <c:cat>
            <c:numRef>
              <c:f>'1. Portfolio Characteristics'!$B$174:$AH$174</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Characteristics'!$B$179:$AH$179</c:f>
              <c:numCache>
                <c:formatCode>0</c:formatCode>
                <c:ptCount val="33"/>
                <c:pt idx="0">
                  <c:v>36.450000000000003</c:v>
                </c:pt>
                <c:pt idx="1">
                  <c:v>33.8889</c:v>
                </c:pt>
                <c:pt idx="2">
                  <c:v>34.18</c:v>
                </c:pt>
                <c:pt idx="3">
                  <c:v>30.286999999999999</c:v>
                </c:pt>
                <c:pt idx="4">
                  <c:v>33.22</c:v>
                </c:pt>
                <c:pt idx="5">
                  <c:v>29.51</c:v>
                </c:pt>
                <c:pt idx="6">
                  <c:v>37.43</c:v>
                </c:pt>
                <c:pt idx="7">
                  <c:v>36.5</c:v>
                </c:pt>
                <c:pt idx="8">
                  <c:v>38.4</c:v>
                </c:pt>
                <c:pt idx="9">
                  <c:v>37.42</c:v>
                </c:pt>
                <c:pt idx="10">
                  <c:v>41.24</c:v>
                </c:pt>
                <c:pt idx="11">
                  <c:v>43.57</c:v>
                </c:pt>
                <c:pt idx="12">
                  <c:v>39.19</c:v>
                </c:pt>
                <c:pt idx="13">
                  <c:v>47.45</c:v>
                </c:pt>
                <c:pt idx="14">
                  <c:v>28.39</c:v>
                </c:pt>
                <c:pt idx="15">
                  <c:v>36.700000000000003</c:v>
                </c:pt>
                <c:pt idx="16">
                  <c:v>30.6</c:v>
                </c:pt>
                <c:pt idx="17">
                  <c:v>33.9</c:v>
                </c:pt>
                <c:pt idx="18">
                  <c:v>40.22</c:v>
                </c:pt>
                <c:pt idx="19">
                  <c:v>38.86</c:v>
                </c:pt>
                <c:pt idx="20">
                  <c:v>42.93</c:v>
                </c:pt>
                <c:pt idx="21">
                  <c:v>36.979999999999997</c:v>
                </c:pt>
                <c:pt idx="22">
                  <c:v>38.97</c:v>
                </c:pt>
                <c:pt idx="23">
                  <c:v>38</c:v>
                </c:pt>
                <c:pt idx="24">
                  <c:v>39.409999999999997</c:v>
                </c:pt>
                <c:pt idx="25">
                  <c:v>43.14</c:v>
                </c:pt>
                <c:pt idx="26">
                  <c:v>45.19</c:v>
                </c:pt>
                <c:pt idx="27">
                  <c:v>43.36</c:v>
                </c:pt>
                <c:pt idx="28">
                  <c:v>47.54</c:v>
                </c:pt>
                <c:pt idx="29">
                  <c:v>48.53</c:v>
                </c:pt>
                <c:pt idx="30">
                  <c:v>48.14</c:v>
                </c:pt>
                <c:pt idx="31">
                  <c:v>50.01</c:v>
                </c:pt>
                <c:pt idx="32">
                  <c:v>52.18</c:v>
                </c:pt>
              </c:numCache>
            </c:numRef>
          </c:val>
          <c:extLst>
            <c:ext xmlns:c16="http://schemas.microsoft.com/office/drawing/2014/chart" uri="{C3380CC4-5D6E-409C-BE32-E72D297353CC}">
              <c16:uniqueId val="{00000001-09B8-004A-A6F6-817A19A302A2}"/>
            </c:ext>
          </c:extLst>
        </c:ser>
        <c:ser>
          <c:idx val="3"/>
          <c:order val="2"/>
          <c:tx>
            <c:strRef>
              <c:f>'1. Portfolio Characteristics'!$A$180</c:f>
              <c:strCache>
                <c:ptCount val="1"/>
                <c:pt idx="0">
                  <c:v>Small Cap (under $2.5 billion) (prior to 6/30/24, under $1 billion)</c:v>
                </c:pt>
              </c:strCache>
            </c:strRef>
          </c:tx>
          <c:cat>
            <c:numRef>
              <c:f>'1. Portfolio Characteristics'!$B$174:$AH$174</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Characteristics'!$B$180:$AH$180</c:f>
              <c:numCache>
                <c:formatCode>0</c:formatCode>
                <c:ptCount val="33"/>
                <c:pt idx="0">
                  <c:v>37.07</c:v>
                </c:pt>
                <c:pt idx="1">
                  <c:v>36.020600000000002</c:v>
                </c:pt>
                <c:pt idx="2">
                  <c:v>43.1</c:v>
                </c:pt>
                <c:pt idx="3">
                  <c:v>42.204000000000001</c:v>
                </c:pt>
                <c:pt idx="4">
                  <c:v>35.92</c:v>
                </c:pt>
                <c:pt idx="5">
                  <c:v>36.07</c:v>
                </c:pt>
                <c:pt idx="6">
                  <c:v>27.35</c:v>
                </c:pt>
                <c:pt idx="7">
                  <c:v>29.783999999999999</c:v>
                </c:pt>
                <c:pt idx="8">
                  <c:v>33.799999999999997</c:v>
                </c:pt>
                <c:pt idx="9">
                  <c:v>37.31</c:v>
                </c:pt>
                <c:pt idx="10">
                  <c:v>31.37</c:v>
                </c:pt>
                <c:pt idx="11">
                  <c:v>32.130000000000003</c:v>
                </c:pt>
                <c:pt idx="12">
                  <c:v>25.35</c:v>
                </c:pt>
                <c:pt idx="13">
                  <c:v>26.58</c:v>
                </c:pt>
                <c:pt idx="14">
                  <c:v>34.71</c:v>
                </c:pt>
                <c:pt idx="15">
                  <c:v>29.68</c:v>
                </c:pt>
                <c:pt idx="16">
                  <c:v>33.24</c:v>
                </c:pt>
                <c:pt idx="17">
                  <c:v>30.83</c:v>
                </c:pt>
                <c:pt idx="18">
                  <c:v>24.21</c:v>
                </c:pt>
                <c:pt idx="19">
                  <c:v>22.95</c:v>
                </c:pt>
                <c:pt idx="20">
                  <c:v>21.53</c:v>
                </c:pt>
                <c:pt idx="21">
                  <c:v>24.95</c:v>
                </c:pt>
                <c:pt idx="22">
                  <c:v>20.51</c:v>
                </c:pt>
                <c:pt idx="23">
                  <c:v>21.9</c:v>
                </c:pt>
                <c:pt idx="24">
                  <c:v>20.8</c:v>
                </c:pt>
                <c:pt idx="25">
                  <c:v>19.239999999999998</c:v>
                </c:pt>
                <c:pt idx="26">
                  <c:v>14.71</c:v>
                </c:pt>
                <c:pt idx="27">
                  <c:v>16.940000000000001</c:v>
                </c:pt>
                <c:pt idx="28">
                  <c:v>17.87</c:v>
                </c:pt>
                <c:pt idx="29">
                  <c:v>14.66</c:v>
                </c:pt>
                <c:pt idx="30">
                  <c:v>17.47</c:v>
                </c:pt>
                <c:pt idx="31">
                  <c:v>36.67</c:v>
                </c:pt>
                <c:pt idx="32">
                  <c:v>32.47</c:v>
                </c:pt>
              </c:numCache>
            </c:numRef>
          </c:val>
          <c:extLst>
            <c:ext xmlns:c16="http://schemas.microsoft.com/office/drawing/2014/chart" uri="{C3380CC4-5D6E-409C-BE32-E72D297353CC}">
              <c16:uniqueId val="{00000002-09B8-004A-A6F6-817A19A302A2}"/>
            </c:ext>
          </c:extLst>
        </c:ser>
        <c:ser>
          <c:idx val="4"/>
          <c:order val="3"/>
          <c:tx>
            <c:strRef>
              <c:f>'1. Portfolio Characteristics'!$A$181</c:f>
              <c:strCache>
                <c:ptCount val="1"/>
                <c:pt idx="0">
                  <c:v>Not applicable</c:v>
                </c:pt>
              </c:strCache>
            </c:strRef>
          </c:tx>
          <c:cat>
            <c:numRef>
              <c:f>'1. Portfolio Characteristics'!$B$174:$AH$174</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Characteristics'!$B$181:$AH$181</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3-09B8-004A-A6F6-817A19A302A2}"/>
            </c:ext>
          </c:extLst>
        </c:ser>
        <c:ser>
          <c:idx val="6"/>
          <c:order val="4"/>
          <c:tx>
            <c:strRef>
              <c:f>'1. Portfolio Characteristics'!$A$183</c:f>
              <c:strCache>
                <c:ptCount val="1"/>
                <c:pt idx="0">
                  <c:v>Cash and Other Assets, Less Liabilities</c:v>
                </c:pt>
              </c:strCache>
            </c:strRef>
          </c:tx>
          <c:cat>
            <c:numRef>
              <c:f>'1. Portfolio Characteristics'!$B$174:$AH$174</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Characteristics'!$B$183:$AH$183</c:f>
              <c:numCache>
                <c:formatCode>0</c:formatCode>
                <c:ptCount val="33"/>
                <c:pt idx="0">
                  <c:v>16.34</c:v>
                </c:pt>
                <c:pt idx="1">
                  <c:v>24.09</c:v>
                </c:pt>
                <c:pt idx="2">
                  <c:v>11.790000000000001</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numCache>
            </c:numRef>
          </c:val>
          <c:extLst>
            <c:ext xmlns:c16="http://schemas.microsoft.com/office/drawing/2014/chart" uri="{C3380CC4-5D6E-409C-BE32-E72D297353CC}">
              <c16:uniqueId val="{00000004-09B8-004A-A6F6-817A19A302A2}"/>
            </c:ext>
          </c:extLst>
        </c:ser>
        <c:dLbls>
          <c:showLegendKey val="0"/>
          <c:showVal val="0"/>
          <c:showCatName val="0"/>
          <c:showSerName val="0"/>
          <c:showPercent val="0"/>
          <c:showBubbleSize val="0"/>
        </c:dLbls>
        <c:axId val="85310672"/>
        <c:axId val="85301632"/>
      </c:areaChart>
      <c:dateAx>
        <c:axId val="8531067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301632"/>
        <c:crosses val="autoZero"/>
        <c:auto val="1"/>
        <c:lblOffset val="100"/>
        <c:baseTimeUnit val="months"/>
        <c:majorUnit val="3"/>
        <c:majorTimeUnit val="months"/>
        <c:minorUnit val="3"/>
        <c:minorTimeUnit val="months"/>
      </c:dateAx>
      <c:valAx>
        <c:axId val="85301632"/>
        <c:scaling>
          <c:orientation val="minMax"/>
        </c:scaling>
        <c:delete val="0"/>
        <c:axPos val="l"/>
        <c:majorGridlines/>
        <c:numFmt formatCode="0%" sourceLinked="1"/>
        <c:majorTickMark val="none"/>
        <c:minorTickMark val="none"/>
        <c:tickLblPos val="nextTo"/>
        <c:crossAx val="85310672"/>
        <c:crosses val="autoZero"/>
        <c:crossBetween val="midCat"/>
      </c:valAx>
    </c:plotArea>
    <c:legend>
      <c:legendPos val="r"/>
      <c:layout>
        <c:manualLayout>
          <c:xMode val="edge"/>
          <c:yMode val="edge"/>
          <c:x val="0.65670868316219533"/>
          <c:y val="0.38372472728018375"/>
          <c:w val="0.32598097169764706"/>
          <c:h val="0.31384950172244097"/>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Characteristics'!$A$143</c:f>
          <c:strCache>
            <c:ptCount val="1"/>
            <c:pt idx="0">
              <c:v>Portfolio Composition by Asset Class (% of Net Assets)</c:v>
            </c:pt>
          </c:strCache>
        </c:strRef>
      </c:tx>
      <c:overlay val="0"/>
    </c:title>
    <c:autoTitleDeleted val="0"/>
    <c:plotArea>
      <c:layout/>
      <c:areaChart>
        <c:grouping val="percentStacked"/>
        <c:varyColors val="0"/>
        <c:ser>
          <c:idx val="2"/>
          <c:order val="0"/>
          <c:tx>
            <c:strRef>
              <c:f>'1. Portfolio Characteristics'!$A$145</c:f>
              <c:strCache>
                <c:ptCount val="1"/>
                <c:pt idx="0">
                  <c:v>ADR</c:v>
                </c:pt>
              </c:strCache>
            </c:strRef>
          </c:tx>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Characteristics'!$B$145:$AH$145</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5.01</c:v>
                </c:pt>
                <c:pt idx="17">
                  <c:v>7.97</c:v>
                </c:pt>
                <c:pt idx="18">
                  <c:v>6.85</c:v>
                </c:pt>
                <c:pt idx="19">
                  <c:v>10.09</c:v>
                </c:pt>
                <c:pt idx="20">
                  <c:v>10.28</c:v>
                </c:pt>
                <c:pt idx="21">
                  <c:v>9.1300000000000008</c:v>
                </c:pt>
                <c:pt idx="22">
                  <c:v>9.75</c:v>
                </c:pt>
                <c:pt idx="23">
                  <c:v>10.74</c:v>
                </c:pt>
                <c:pt idx="24">
                  <c:v>11.76</c:v>
                </c:pt>
                <c:pt idx="25">
                  <c:v>13.2</c:v>
                </c:pt>
                <c:pt idx="26">
                  <c:v>12.85</c:v>
                </c:pt>
                <c:pt idx="27">
                  <c:v>14.73</c:v>
                </c:pt>
                <c:pt idx="28">
                  <c:v>13.22</c:v>
                </c:pt>
                <c:pt idx="29">
                  <c:v>13.63</c:v>
                </c:pt>
                <c:pt idx="30">
                  <c:v>13.03</c:v>
                </c:pt>
                <c:pt idx="31">
                  <c:v>11.3</c:v>
                </c:pt>
                <c:pt idx="32">
                  <c:v>14.21</c:v>
                </c:pt>
              </c:numCache>
            </c:numRef>
          </c:val>
          <c:extLst>
            <c:ext xmlns:c16="http://schemas.microsoft.com/office/drawing/2014/chart" uri="{C3380CC4-5D6E-409C-BE32-E72D297353CC}">
              <c16:uniqueId val="{00000000-E2C4-134D-AE7D-5853910D29CE}"/>
            </c:ext>
          </c:extLst>
        </c:ser>
        <c:ser>
          <c:idx val="3"/>
          <c:order val="1"/>
          <c:tx>
            <c:strRef>
              <c:f>'1. Portfolio Characteristics'!$A$146</c:f>
              <c:strCache>
                <c:ptCount val="1"/>
                <c:pt idx="0">
                  <c:v>Common Stock</c:v>
                </c:pt>
              </c:strCache>
            </c:strRef>
          </c:tx>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Characteristics'!$B$146:$AH$146</c:f>
              <c:numCache>
                <c:formatCode>0</c:formatCode>
                <c:ptCount val="33"/>
                <c:pt idx="0">
                  <c:v>83.66</c:v>
                </c:pt>
                <c:pt idx="1">
                  <c:v>75.909499999999994</c:v>
                </c:pt>
                <c:pt idx="2">
                  <c:v>88.197800000000001</c:v>
                </c:pt>
                <c:pt idx="3">
                  <c:v>87.564999999999998</c:v>
                </c:pt>
                <c:pt idx="4">
                  <c:v>87.49</c:v>
                </c:pt>
                <c:pt idx="5">
                  <c:v>87.87</c:v>
                </c:pt>
                <c:pt idx="6">
                  <c:v>83.25</c:v>
                </c:pt>
                <c:pt idx="7">
                  <c:v>86.4</c:v>
                </c:pt>
                <c:pt idx="8">
                  <c:v>89.92</c:v>
                </c:pt>
                <c:pt idx="9">
                  <c:v>93.96</c:v>
                </c:pt>
                <c:pt idx="10">
                  <c:v>94.4</c:v>
                </c:pt>
                <c:pt idx="11">
                  <c:v>96.82</c:v>
                </c:pt>
                <c:pt idx="12">
                  <c:v>82.13</c:v>
                </c:pt>
                <c:pt idx="13">
                  <c:v>92.32</c:v>
                </c:pt>
                <c:pt idx="14">
                  <c:v>83.68</c:v>
                </c:pt>
                <c:pt idx="15">
                  <c:v>87.91</c:v>
                </c:pt>
                <c:pt idx="16">
                  <c:v>85.94</c:v>
                </c:pt>
                <c:pt idx="17">
                  <c:v>85.99</c:v>
                </c:pt>
                <c:pt idx="18">
                  <c:v>87.3</c:v>
                </c:pt>
                <c:pt idx="19">
                  <c:v>83.83</c:v>
                </c:pt>
                <c:pt idx="20">
                  <c:v>83.7</c:v>
                </c:pt>
                <c:pt idx="21">
                  <c:v>86.66</c:v>
                </c:pt>
                <c:pt idx="22">
                  <c:v>80.95</c:v>
                </c:pt>
                <c:pt idx="23">
                  <c:v>80.349999999999994</c:v>
                </c:pt>
                <c:pt idx="24">
                  <c:v>82.19</c:v>
                </c:pt>
                <c:pt idx="25">
                  <c:v>81.22</c:v>
                </c:pt>
                <c:pt idx="26">
                  <c:v>80.33</c:v>
                </c:pt>
                <c:pt idx="27">
                  <c:v>80.47</c:v>
                </c:pt>
                <c:pt idx="28">
                  <c:v>85.41</c:v>
                </c:pt>
                <c:pt idx="29">
                  <c:v>83.31</c:v>
                </c:pt>
                <c:pt idx="30">
                  <c:v>84.26</c:v>
                </c:pt>
                <c:pt idx="31">
                  <c:v>85.66</c:v>
                </c:pt>
                <c:pt idx="32">
                  <c:v>82.06</c:v>
                </c:pt>
              </c:numCache>
            </c:numRef>
          </c:val>
          <c:extLst>
            <c:ext xmlns:c16="http://schemas.microsoft.com/office/drawing/2014/chart" uri="{C3380CC4-5D6E-409C-BE32-E72D297353CC}">
              <c16:uniqueId val="{00000001-E2C4-134D-AE7D-5853910D29CE}"/>
            </c:ext>
          </c:extLst>
        </c:ser>
        <c:ser>
          <c:idx val="4"/>
          <c:order val="2"/>
          <c:tx>
            <c:strRef>
              <c:f>'1. Portfolio Characteristics'!$A$147</c:f>
              <c:strCache>
                <c:ptCount val="1"/>
                <c:pt idx="0">
                  <c:v>Convertible Bond - Foreign Currency </c:v>
                </c:pt>
              </c:strCache>
            </c:strRef>
          </c:tx>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Characteristics'!$B$147:$AH$147</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2-E2C4-134D-AE7D-5853910D29CE}"/>
            </c:ext>
          </c:extLst>
        </c:ser>
        <c:ser>
          <c:idx val="5"/>
          <c:order val="3"/>
          <c:tx>
            <c:strRef>
              <c:f>'1. Portfolio Characteristics'!$A$148</c:f>
              <c:strCache>
                <c:ptCount val="1"/>
                <c:pt idx="0">
                  <c:v>Convertible Bond - USD</c:v>
                </c:pt>
              </c:strCache>
            </c:strRef>
          </c:tx>
          <c:spPr>
            <a:ln w="25400">
              <a:noFill/>
            </a:ln>
          </c:spPr>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Characteristics'!$B$148:$AH$148</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3-E2C4-134D-AE7D-5853910D29CE}"/>
            </c:ext>
          </c:extLst>
        </c:ser>
        <c:ser>
          <c:idx val="9"/>
          <c:order val="4"/>
          <c:tx>
            <c:strRef>
              <c:f>'1. Portfolio Characteristics'!$A$149</c:f>
              <c:strCache>
                <c:ptCount val="1"/>
                <c:pt idx="0">
                  <c:v>Corporate Bond - Foreign Currency </c:v>
                </c:pt>
              </c:strCache>
            </c:strRef>
          </c:tx>
          <c:spPr>
            <a:ln w="25400">
              <a:noFill/>
            </a:ln>
          </c:spPr>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Characteristics'!$B$149:$AH$149</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E2C4-134D-AE7D-5853910D29CE}"/>
            </c:ext>
          </c:extLst>
        </c:ser>
        <c:ser>
          <c:idx val="6"/>
          <c:order val="5"/>
          <c:tx>
            <c:strRef>
              <c:f>'1. Portfolio Characteristics'!$A$150</c:f>
              <c:strCache>
                <c:ptCount val="1"/>
                <c:pt idx="0">
                  <c:v>Corporate Bond - USD</c:v>
                </c:pt>
              </c:strCache>
            </c:strRef>
          </c:tx>
          <c:spPr>
            <a:ln w="25400">
              <a:noFill/>
            </a:ln>
          </c:spPr>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Characteristics'!$B$150:$AH$150</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5-E2C4-134D-AE7D-5853910D29CE}"/>
            </c:ext>
          </c:extLst>
        </c:ser>
        <c:ser>
          <c:idx val="7"/>
          <c:order val="6"/>
          <c:tx>
            <c:strRef>
              <c:f>'1. Portfolio Characteristics'!$A$151</c:f>
              <c:strCache>
                <c:ptCount val="1"/>
                <c:pt idx="0">
                  <c:v>ETF</c:v>
                </c:pt>
              </c:strCache>
            </c:strRef>
          </c:tx>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Characteristics'!$B$151:$AH$151</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6-E2C4-134D-AE7D-5853910D29CE}"/>
            </c:ext>
          </c:extLst>
        </c:ser>
        <c:ser>
          <c:idx val="8"/>
          <c:order val="7"/>
          <c:tx>
            <c:strRef>
              <c:f>'1. Portfolio Characteristics'!$A$152</c:f>
              <c:strCache>
                <c:ptCount val="1"/>
                <c:pt idx="0">
                  <c:v>Government Bond - Foreign Currency </c:v>
                </c:pt>
              </c:strCache>
            </c:strRef>
          </c:tx>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Characteristics'!$B$152:$AH$152</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7-E2C4-134D-AE7D-5853910D29CE}"/>
            </c:ext>
          </c:extLst>
        </c:ser>
        <c:ser>
          <c:idx val="0"/>
          <c:order val="8"/>
          <c:tx>
            <c:strRef>
              <c:f>'1. Portfolio Characteristics'!$A$153</c:f>
              <c:strCache>
                <c:ptCount val="1"/>
                <c:pt idx="0">
                  <c:v>Preferred Stock</c:v>
                </c:pt>
              </c:strCache>
            </c:strRef>
          </c:tx>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Characteristics'!$B$153:$AH$153</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0.48</c:v>
                </c:pt>
                <c:pt idx="19">
                  <c:v>0.41</c:v>
                </c:pt>
                <c:pt idx="20">
                  <c:v>0.34</c:v>
                </c:pt>
                <c:pt idx="21">
                  <c:v>0.34</c:v>
                </c:pt>
                <c:pt idx="22">
                  <c:v>0.38</c:v>
                </c:pt>
                <c:pt idx="23">
                  <c:v>0.35</c:v>
                </c:pt>
                <c:pt idx="24">
                  <c:v>0.24</c:v>
                </c:pt>
                <c:pt idx="25">
                  <c:v>0.23</c:v>
                </c:pt>
                <c:pt idx="26">
                  <c:v>0.17</c:v>
                </c:pt>
                <c:pt idx="27">
                  <c:v>0.15</c:v>
                </c:pt>
                <c:pt idx="28">
                  <c:v>0.13</c:v>
                </c:pt>
                <c:pt idx="29">
                  <c:v>0.14000000000000001</c:v>
                </c:pt>
                <c:pt idx="30">
                  <c:v>0.16</c:v>
                </c:pt>
                <c:pt idx="31">
                  <c:v>0.15</c:v>
                </c:pt>
                <c:pt idx="32">
                  <c:v>0.14000000000000001</c:v>
                </c:pt>
              </c:numCache>
            </c:numRef>
          </c:val>
          <c:extLst>
            <c:ext xmlns:c16="http://schemas.microsoft.com/office/drawing/2014/chart" uri="{C3380CC4-5D6E-409C-BE32-E72D297353CC}">
              <c16:uniqueId val="{00000008-E2C4-134D-AE7D-5853910D29CE}"/>
            </c:ext>
          </c:extLst>
        </c:ser>
        <c:ser>
          <c:idx val="10"/>
          <c:order val="9"/>
          <c:tx>
            <c:strRef>
              <c:f>'1. Portfolio Characteristics'!$A$154</c:f>
              <c:strCache>
                <c:ptCount val="1"/>
                <c:pt idx="0">
                  <c:v>Rights and Warrants</c:v>
                </c:pt>
              </c:strCache>
            </c:strRef>
          </c:tx>
          <c:spPr>
            <a:ln w="25400">
              <a:noFill/>
            </a:ln>
          </c:spPr>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Characteristics'!$B$154:$AH$154</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9-E2C4-134D-AE7D-5853910D29CE}"/>
            </c:ext>
          </c:extLst>
        </c:ser>
        <c:ser>
          <c:idx val="1"/>
          <c:order val="10"/>
          <c:tx>
            <c:strRef>
              <c:f>'1. Portfolio Characteristics'!$A$155</c:f>
              <c:strCache>
                <c:ptCount val="1"/>
                <c:pt idx="0">
                  <c:v>Cash and Other Assets, Less Liabilities</c:v>
                </c:pt>
              </c:strCache>
            </c:strRef>
          </c:tx>
          <c:spPr>
            <a:ln w="25400">
              <a:noFill/>
            </a:ln>
          </c:spPr>
          <c:cat>
            <c:numRef>
              <c:f>'1. Portfolio Characteristics'!$B$143:$AH$143</c:f>
              <c:numCache>
                <c:formatCode>m/d/yy</c:formatCode>
                <c:ptCount val="33"/>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numCache>
            </c:numRef>
          </c:cat>
          <c:val>
            <c:numRef>
              <c:f>'1. Portfolio Characteristics'!$B$155:$AH$155</c:f>
              <c:numCache>
                <c:formatCode>0</c:formatCode>
                <c:ptCount val="33"/>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numCache>
            </c:numRef>
          </c:val>
          <c:extLst>
            <c:ext xmlns:c16="http://schemas.microsoft.com/office/drawing/2014/chart" uri="{C3380CC4-5D6E-409C-BE32-E72D297353CC}">
              <c16:uniqueId val="{0000000A-E2C4-134D-AE7D-5853910D29CE}"/>
            </c:ext>
          </c:extLst>
        </c:ser>
        <c:dLbls>
          <c:showLegendKey val="0"/>
          <c:showVal val="0"/>
          <c:showCatName val="0"/>
          <c:showSerName val="0"/>
          <c:showPercent val="0"/>
          <c:showBubbleSize val="0"/>
        </c:dLbls>
        <c:axId val="85337296"/>
        <c:axId val="85270608"/>
      </c:areaChart>
      <c:dateAx>
        <c:axId val="85337296"/>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270608"/>
        <c:crosses val="autoZero"/>
        <c:auto val="1"/>
        <c:lblOffset val="100"/>
        <c:baseTimeUnit val="months"/>
        <c:majorUnit val="3"/>
        <c:majorTimeUnit val="months"/>
        <c:minorUnit val="3"/>
        <c:minorTimeUnit val="months"/>
      </c:dateAx>
      <c:valAx>
        <c:axId val="85270608"/>
        <c:scaling>
          <c:orientation val="minMax"/>
        </c:scaling>
        <c:delete val="0"/>
        <c:axPos val="l"/>
        <c:majorGridlines/>
        <c:numFmt formatCode="0%" sourceLinked="1"/>
        <c:majorTickMark val="none"/>
        <c:minorTickMark val="none"/>
        <c:tickLblPos val="nextTo"/>
        <c:crossAx val="85337296"/>
        <c:crosses val="autoZero"/>
        <c:crossBetween val="midCat"/>
      </c:valAx>
    </c:plotArea>
    <c:legend>
      <c:legendPos val="r"/>
      <c:layout>
        <c:manualLayout>
          <c:xMode val="edge"/>
          <c:yMode val="edge"/>
          <c:x val="0.73248832444377987"/>
          <c:y val="0.10210855042720723"/>
          <c:w val="0.25463584958159802"/>
          <c:h val="0.7823197418211592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34</xdr:col>
      <xdr:colOff>819574</xdr:colOff>
      <xdr:row>50</xdr:row>
      <xdr:rowOff>1</xdr:rowOff>
    </xdr:from>
    <xdr:to>
      <xdr:col>46</xdr:col>
      <xdr:colOff>0</xdr:colOff>
      <xdr:row>71</xdr:row>
      <xdr:rowOff>30480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821267</xdr:colOff>
      <xdr:row>82</xdr:row>
      <xdr:rowOff>172721</xdr:rowOff>
    </xdr:from>
    <xdr:to>
      <xdr:col>46</xdr:col>
      <xdr:colOff>0</xdr:colOff>
      <xdr:row>109</xdr:row>
      <xdr:rowOff>71121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819150</xdr:colOff>
      <xdr:row>171</xdr:row>
      <xdr:rowOff>81280</xdr:rowOff>
    </xdr:from>
    <xdr:to>
      <xdr:col>45</xdr:col>
      <xdr:colOff>812799</xdr:colOff>
      <xdr:row>197</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2393004" cy="685800"/>
    <xdr:pic>
      <xdr:nvPicPr>
        <xdr:cNvPr id="8" name="Picture 7" descr="SCP - Logo - v2.3 - White.eps">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0" y="0"/>
          <a:ext cx="2393004" cy="685800"/>
        </a:xfrm>
        <a:prstGeom prst="rect">
          <a:avLst/>
        </a:prstGeom>
      </xdr:spPr>
    </xdr:pic>
    <xdr:clientData/>
  </xdr:oneCellAnchor>
  <xdr:twoCellAnchor>
    <xdr:from>
      <xdr:col>34</xdr:col>
      <xdr:colOff>822536</xdr:colOff>
      <xdr:row>137</xdr:row>
      <xdr:rowOff>30481</xdr:rowOff>
    </xdr:from>
    <xdr:to>
      <xdr:col>45</xdr:col>
      <xdr:colOff>812800</xdr:colOff>
      <xdr:row>162</xdr:row>
      <xdr:rowOff>162560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3" name="Picture 2" descr="SCP - Logo - v2.3 - White.ep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99DD7F1B-6668-4C49-B44C-7FD65831C2F2}"/>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25" zoomScaleNormal="125" zoomScalePageLayoutView="125" workbookViewId="0">
      <selection activeCell="A3" sqref="A3"/>
    </sheetView>
  </sheetViews>
  <sheetFormatPr baseColWidth="10" defaultColWidth="10.83203125" defaultRowHeight="16" x14ac:dyDescent="0.2"/>
  <cols>
    <col min="1" max="1" width="22" style="1" customWidth="1"/>
    <col min="2" max="16384" width="10.83203125" style="1"/>
  </cols>
  <sheetData>
    <row r="1" spans="1:6" s="179" customFormat="1" ht="72" customHeight="1" x14ac:dyDescent="0.25">
      <c r="A1" s="178" t="s">
        <v>561</v>
      </c>
    </row>
    <row r="2" spans="1:6" s="179" customFormat="1" ht="17.25" customHeight="1" x14ac:dyDescent="0.25">
      <c r="A2" s="178" t="s">
        <v>50</v>
      </c>
    </row>
    <row r="4" spans="1:6" x14ac:dyDescent="0.2">
      <c r="A4" s="1" t="s">
        <v>579</v>
      </c>
      <c r="B4" s="4">
        <v>42521</v>
      </c>
    </row>
    <row r="5" spans="1:6" x14ac:dyDescent="0.2">
      <c r="A5" s="1" t="s">
        <v>580</v>
      </c>
      <c r="B5" s="4">
        <v>45534</v>
      </c>
    </row>
    <row r="6" spans="1:6" x14ac:dyDescent="0.2">
      <c r="A6" s="1" t="s">
        <v>12</v>
      </c>
      <c r="B6" s="4">
        <v>45565</v>
      </c>
    </row>
    <row r="7" spans="1:6" x14ac:dyDescent="0.2">
      <c r="B7" s="4"/>
    </row>
    <row r="8" spans="1:6" x14ac:dyDescent="0.2">
      <c r="A8" s="5" t="s">
        <v>70</v>
      </c>
    </row>
    <row r="9" spans="1:6" x14ac:dyDescent="0.2">
      <c r="A9" s="32" t="s">
        <v>32</v>
      </c>
      <c r="F9" s="32"/>
    </row>
    <row r="10" spans="1:6" x14ac:dyDescent="0.2">
      <c r="A10" s="32" t="s">
        <v>11</v>
      </c>
      <c r="F10" s="32"/>
    </row>
    <row r="11" spans="1:6" x14ac:dyDescent="0.2">
      <c r="A11" s="32" t="s">
        <v>97</v>
      </c>
      <c r="F11" s="32"/>
    </row>
    <row r="12" spans="1:6" x14ac:dyDescent="0.2">
      <c r="A12" s="32" t="s">
        <v>24</v>
      </c>
      <c r="F12" s="32"/>
    </row>
    <row r="13" spans="1:6" x14ac:dyDescent="0.2">
      <c r="A13" s="32" t="s">
        <v>428</v>
      </c>
      <c r="F13" s="32"/>
    </row>
    <row r="14" spans="1:6" x14ac:dyDescent="0.2">
      <c r="A14" s="32" t="s">
        <v>429</v>
      </c>
      <c r="F14" s="32"/>
    </row>
    <row r="15" spans="1:6" x14ac:dyDescent="0.2">
      <c r="A15" s="32" t="s">
        <v>430</v>
      </c>
      <c r="F15" s="32"/>
    </row>
    <row r="16" spans="1:6" x14ac:dyDescent="0.2">
      <c r="A16" s="32" t="s">
        <v>51</v>
      </c>
      <c r="F16" s="32"/>
    </row>
    <row r="17" spans="1:6" x14ac:dyDescent="0.2">
      <c r="A17" s="32" t="s">
        <v>552</v>
      </c>
      <c r="F17" s="32"/>
    </row>
    <row r="18" spans="1:6" x14ac:dyDescent="0.2">
      <c r="A18" s="32" t="s">
        <v>68</v>
      </c>
      <c r="F18" s="32"/>
    </row>
    <row r="19" spans="1:6" x14ac:dyDescent="0.2">
      <c r="A19" s="32" t="s">
        <v>103</v>
      </c>
      <c r="F19" s="32"/>
    </row>
    <row r="20" spans="1:6" x14ac:dyDescent="0.2">
      <c r="A20" s="32" t="s">
        <v>553</v>
      </c>
      <c r="F20" s="32"/>
    </row>
    <row r="22" spans="1:6" x14ac:dyDescent="0.2">
      <c r="A22" s="5" t="s">
        <v>71</v>
      </c>
    </row>
    <row r="23" spans="1:6" x14ac:dyDescent="0.2">
      <c r="A23" s="32" t="s">
        <v>49</v>
      </c>
    </row>
    <row r="24" spans="1:6" x14ac:dyDescent="0.2">
      <c r="A24" s="32" t="s">
        <v>144</v>
      </c>
    </row>
    <row r="25" spans="1:6" x14ac:dyDescent="0.2">
      <c r="A25" s="32" t="s">
        <v>145</v>
      </c>
    </row>
    <row r="26" spans="1:6" x14ac:dyDescent="0.2">
      <c r="A26" s="32" t="s">
        <v>52</v>
      </c>
    </row>
    <row r="27" spans="1:6" x14ac:dyDescent="0.2">
      <c r="A27" s="32" t="s">
        <v>48</v>
      </c>
    </row>
    <row r="28" spans="1:6" x14ac:dyDescent="0.2">
      <c r="A28" s="32" t="s">
        <v>101</v>
      </c>
    </row>
    <row r="29" spans="1:6" x14ac:dyDescent="0.2">
      <c r="A29" s="32" t="s">
        <v>102</v>
      </c>
    </row>
    <row r="31" spans="1:6" x14ac:dyDescent="0.2">
      <c r="A31" s="5" t="s">
        <v>96</v>
      </c>
    </row>
    <row r="32" spans="1:6" x14ac:dyDescent="0.2">
      <c r="A32" s="5" t="s">
        <v>280</v>
      </c>
      <c r="B32" s="32" t="s">
        <v>93</v>
      </c>
      <c r="C32" s="32"/>
    </row>
    <row r="33" spans="1:13" x14ac:dyDescent="0.2">
      <c r="A33" s="5" t="s">
        <v>72</v>
      </c>
      <c r="B33" s="32" t="s">
        <v>94</v>
      </c>
      <c r="C33" s="32"/>
    </row>
    <row r="34" spans="1:13" x14ac:dyDescent="0.2">
      <c r="A34" s="5" t="s">
        <v>73</v>
      </c>
      <c r="B34" s="32" t="s">
        <v>99</v>
      </c>
      <c r="C34" s="32"/>
    </row>
    <row r="36" spans="1:13" x14ac:dyDescent="0.2">
      <c r="A36" s="5" t="s">
        <v>281</v>
      </c>
    </row>
    <row r="37" spans="1:13" x14ac:dyDescent="0.2">
      <c r="A37" s="32" t="s">
        <v>128</v>
      </c>
      <c r="B37" s="32"/>
    </row>
    <row r="38" spans="1:13" x14ac:dyDescent="0.2">
      <c r="A38" s="32"/>
      <c r="B38" s="32"/>
    </row>
    <row r="39" spans="1:13" x14ac:dyDescent="0.2">
      <c r="A39" s="5" t="s">
        <v>321</v>
      </c>
      <c r="B39" s="32"/>
    </row>
    <row r="40" spans="1:13" x14ac:dyDescent="0.2">
      <c r="A40" s="32" t="s">
        <v>316</v>
      </c>
      <c r="B40" s="32"/>
    </row>
    <row r="43" spans="1:13" x14ac:dyDescent="0.2">
      <c r="A43" s="33" t="s">
        <v>140</v>
      </c>
      <c r="B43" s="33"/>
      <c r="C43" s="33"/>
      <c r="D43" s="33"/>
      <c r="E43" s="33"/>
      <c r="F43" s="33"/>
      <c r="G43" s="33"/>
      <c r="H43" s="33"/>
      <c r="I43" s="33"/>
      <c r="K43" s="3"/>
      <c r="L43" s="3"/>
      <c r="M43" s="3"/>
    </row>
    <row r="44" spans="1:13" ht="35.25" customHeight="1" x14ac:dyDescent="0.2">
      <c r="A44" s="202" t="s">
        <v>141</v>
      </c>
      <c r="B44" s="202"/>
      <c r="C44" s="202"/>
      <c r="D44" s="202"/>
      <c r="E44" s="202"/>
      <c r="F44" s="202"/>
      <c r="G44" s="202"/>
      <c r="H44" s="202"/>
      <c r="I44" s="202"/>
      <c r="J44" s="202"/>
      <c r="K44" s="202"/>
      <c r="L44" s="202"/>
      <c r="M44" s="202"/>
    </row>
    <row r="45" spans="1:13" ht="68" customHeight="1" x14ac:dyDescent="0.2">
      <c r="A45" s="203" t="s">
        <v>322</v>
      </c>
      <c r="B45" s="203"/>
      <c r="C45" s="203"/>
      <c r="D45" s="203"/>
      <c r="E45" s="203"/>
      <c r="F45" s="203"/>
      <c r="G45" s="203"/>
      <c r="H45" s="203"/>
      <c r="I45" s="203"/>
      <c r="J45" s="203"/>
      <c r="K45" s="203"/>
      <c r="L45" s="203"/>
      <c r="M45" s="203"/>
    </row>
    <row r="46" spans="1:13" x14ac:dyDescent="0.2">
      <c r="A46" s="33" t="s">
        <v>67</v>
      </c>
      <c r="B46" s="33"/>
      <c r="C46" s="33"/>
      <c r="D46" s="33"/>
      <c r="E46" s="33"/>
      <c r="F46" s="33"/>
      <c r="G46" s="33"/>
      <c r="H46" s="33"/>
      <c r="I46" s="33"/>
      <c r="K46" s="3"/>
      <c r="L46" s="3"/>
      <c r="M46" s="3"/>
    </row>
  </sheetData>
  <mergeCells count="2">
    <mergeCell ref="A44:M44"/>
    <mergeCell ref="A45:M45"/>
  </mergeCells>
  <phoneticPr fontId="29" type="noConversion"/>
  <hyperlinks>
    <hyperlink ref="C32" location="'4. Attribution by Region'!A3" display="'4. Attribution by Region'!A3" xr:uid="{00000000-0004-0000-0000-000000000000}"/>
    <hyperlink ref="B33" location="'4. Attribution by Sector'!A3" display="Attribution by Sector" xr:uid="{00000000-0004-0000-0000-000001000000}"/>
    <hyperlink ref="C33" location="'5. Attribution by Sector'!A3" display="'5. Attribution by Sector'!A3" xr:uid="{00000000-0004-0000-0000-000002000000}"/>
    <hyperlink ref="B34" location="'5. Attribution by Market Cap'!A3" display="Attribution by Market Capitalization" xr:uid="{00000000-0004-0000-0000-000003000000}"/>
    <hyperlink ref="C34" location="'5. Attribution by Sector'!A3" display="'5. Attribution by Sector'!A3" xr:uid="{00000000-0004-0000-0000-000004000000}"/>
    <hyperlink ref="A37" location="'6. Portfolio Holdings by Qtr'!A3" display="Portfolio Holdings by Quarter" xr:uid="{00000000-0004-0000-0000-000005000000}"/>
    <hyperlink ref="B32" location="'3. Attribution by Region'!A3" display="Attribution by Region" xr:uid="{00000000-0004-0000-0000-000006000000}"/>
    <hyperlink ref="A9" location="_1_Portfolio_Summary_Characteristics" display="Portfolio Summary Characteristics" xr:uid="{00000000-0004-0000-0000-000007000000}"/>
    <hyperlink ref="A16" location="_1_Portfolio_Composition_by_Asset_Class____of_Net_Assets" display="Portfolio Composition by Asset Class (% of Net Assets)" xr:uid="{00000000-0004-0000-0000-000008000000}"/>
    <hyperlink ref="A11" location="_1_Portfolio_____vs._Benchmark7_by_Region____of_Net_Assets" display="Portfolio +/- vs. Benchmark by Region (% of Net Assets)" xr:uid="{00000000-0004-0000-0000-000009000000}"/>
    <hyperlink ref="A12" location="_1_Portfolio_Composition_by_Region____of_Holdings" display="Portfolio Composition by Region (# of Holdings)" xr:uid="{00000000-0004-0000-0000-00000A000000}"/>
    <hyperlink ref="A13" location="_1_Portfolio_Composition_by_GICS_Sector____of_Net_Assets" display="Portfolio Composition by Sector (% of Net Assets)" xr:uid="{00000000-0004-0000-0000-00000B000000}"/>
    <hyperlink ref="A14" location="_1_Portfolio_____vs._Benchmark7_by_GICS_Sector____of_Net_Assets" display="Portfolio +/- vs. Benchmark by Sector (% of Net Assets)" xr:uid="{00000000-0004-0000-0000-00000C000000}"/>
    <hyperlink ref="A15" location="_1_Portfolio_Composition_by_GICS_Sector____of_Holdings" display="Portfolio Composition by Sector (# of Holdings)" xr:uid="{00000000-0004-0000-0000-00000D000000}"/>
    <hyperlink ref="A18" location="_1_Portfolio_Composition_by_Market_Capitalization____of_Net_Assets" display="Portfolio Composition by Market Capitalization (% of Net Assets) " xr:uid="{00000000-0004-0000-0000-00000E000000}"/>
    <hyperlink ref="A19" location="_1_Portfolio_____vs._Benchmark7_by_Market_Capitalization____of_Net_Assets" display="Portfolio +/- vs. Benchmark by Market Capitalization (% of Net Assets)" xr:uid="{00000000-0004-0000-0000-00000F000000}"/>
    <hyperlink ref="A10" location="_1_Portfolio_Composition_by_Region____of_Net_Assets" display="Portfolio Composition by Region (% of Net Assets)" xr:uid="{00000000-0004-0000-0000-000010000000}"/>
    <hyperlink ref="A23" location="_2_Performance" display="Performance" xr:uid="{00000000-0004-0000-0000-000011000000}"/>
    <hyperlink ref="A26" location="_2_Distributions" display="Distributions" xr:uid="{00000000-0004-0000-0000-000012000000}"/>
    <hyperlink ref="A27" location="_2_Expenses" display="Expenses" xr:uid="{00000000-0004-0000-0000-000013000000}"/>
    <hyperlink ref="A28" location="_2_Portfolio_Turnover___Audited" display="Portfolio Turnover - Audited" xr:uid="{00000000-0004-0000-0000-000014000000}"/>
    <hyperlink ref="A29" location="_2_Portfolio_Turnover___Unaudited" display="Portfolio Turnover - Unaudited" xr:uid="{00000000-0004-0000-0000-000015000000}"/>
    <hyperlink ref="A24" location="_2_Return_Characteristics" display="Return Characteristics" xr:uid="{00000000-0004-0000-0000-000016000000}"/>
    <hyperlink ref="A25" location="_2_Active_Share" display="Active Share" xr:uid="{00000000-0004-0000-0000-000017000000}"/>
    <hyperlink ref="A40" location="'7. Contributors &amp; Detractors'!A3" display="Top 5 Performance Contributors and Detractors" xr:uid="{00000000-0004-0000-0000-000018000000}"/>
    <hyperlink ref="A20" location="'1. Portfolio Characteristics'!A191" display="Portfolio Composition by Market Capitalization (# of Holdings) " xr:uid="{4C93C24A-03DE-234F-9A9A-CA5B36919344}"/>
    <hyperlink ref="A17" location="'1. Portfolio Characteristics'!A154" display="Portfolio Composition by Asset Class (# of Holdings)" xr:uid="{CC3B9B92-28D6-5647-9A10-3AD0249BB015}"/>
  </hyperlinks>
  <pageMargins left="0.75" right="0.75" top="1" bottom="1" header="0.5" footer="0.5"/>
  <pageSetup scale="24"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263"/>
  <sheetViews>
    <sheetView zoomScale="125" zoomScaleNormal="125" zoomScalePageLayoutView="125" workbookViewId="0">
      <selection activeCell="A3" sqref="A3"/>
    </sheetView>
  </sheetViews>
  <sheetFormatPr baseColWidth="10" defaultColWidth="10.83203125" defaultRowHeight="16" x14ac:dyDescent="0.2"/>
  <cols>
    <col min="1" max="1" width="59.5" style="1" customWidth="1"/>
    <col min="2" max="2" width="10.83203125" style="1" customWidth="1"/>
    <col min="3" max="11" width="10.83203125" style="1"/>
    <col min="12" max="34" width="10.83203125" style="1" customWidth="1"/>
    <col min="35" max="16384" width="10.83203125" style="1"/>
  </cols>
  <sheetData>
    <row r="1" spans="1:42" s="179" customFormat="1" ht="72" customHeight="1" x14ac:dyDescent="0.25">
      <c r="A1" s="178" t="s">
        <v>561</v>
      </c>
    </row>
    <row r="2" spans="1:42" s="179" customFormat="1" ht="17.25" customHeight="1" x14ac:dyDescent="0.25">
      <c r="A2" s="178" t="s">
        <v>59</v>
      </c>
    </row>
    <row r="3" spans="1:42" ht="17.25" customHeight="1" x14ac:dyDescent="0.2"/>
    <row r="4" spans="1:42" x14ac:dyDescent="0.2">
      <c r="A4" s="1" t="s">
        <v>579</v>
      </c>
      <c r="B4" s="4">
        <v>42521</v>
      </c>
      <c r="AK4"/>
      <c r="AL4"/>
      <c r="AM4"/>
    </row>
    <row r="5" spans="1:42" x14ac:dyDescent="0.2">
      <c r="A5" s="1" t="s">
        <v>580</v>
      </c>
      <c r="B5" s="4">
        <v>45534</v>
      </c>
      <c r="AK5"/>
      <c r="AL5"/>
      <c r="AM5"/>
    </row>
    <row r="6" spans="1:42" x14ac:dyDescent="0.2">
      <c r="A6" s="1" t="s">
        <v>12</v>
      </c>
      <c r="B6" s="4">
        <v>45565</v>
      </c>
      <c r="AK6"/>
      <c r="AL6"/>
      <c r="AM6" s="46"/>
      <c r="AN6" s="10"/>
    </row>
    <row r="7" spans="1:42" x14ac:dyDescent="0.2">
      <c r="A7" s="5"/>
      <c r="B7" s="6"/>
      <c r="AN7" s="10"/>
    </row>
    <row r="8" spans="1:42" x14ac:dyDescent="0.2">
      <c r="A8" s="7" t="s">
        <v>50</v>
      </c>
      <c r="B8" s="6"/>
      <c r="AI8" s="1" t="s">
        <v>238</v>
      </c>
      <c r="AN8" s="10"/>
    </row>
    <row r="9" spans="1:42" x14ac:dyDescent="0.2">
      <c r="A9" s="32" t="s">
        <v>32</v>
      </c>
      <c r="AN9" s="10"/>
    </row>
    <row r="10" spans="1:42" x14ac:dyDescent="0.2">
      <c r="A10" s="32" t="s">
        <v>11</v>
      </c>
      <c r="AN10" s="10"/>
    </row>
    <row r="11" spans="1:42" x14ac:dyDescent="0.2">
      <c r="A11" s="32" t="s">
        <v>97</v>
      </c>
      <c r="AN11" s="10"/>
    </row>
    <row r="12" spans="1:42" x14ac:dyDescent="0.2">
      <c r="A12" s="32" t="s">
        <v>24</v>
      </c>
      <c r="AJ12"/>
      <c r="AK12"/>
      <c r="AL12"/>
      <c r="AN12" s="10"/>
    </row>
    <row r="13" spans="1:42" x14ac:dyDescent="0.2">
      <c r="A13" s="32" t="s">
        <v>428</v>
      </c>
      <c r="AJ13" s="46"/>
      <c r="AK13" s="46"/>
      <c r="AL13" s="46"/>
      <c r="AM13" s="46"/>
      <c r="AN13" s="10"/>
    </row>
    <row r="14" spans="1:42" x14ac:dyDescent="0.2">
      <c r="A14" s="32" t="s">
        <v>429</v>
      </c>
      <c r="AL14" s="48"/>
      <c r="AN14" s="10"/>
    </row>
    <row r="15" spans="1:42" x14ac:dyDescent="0.2">
      <c r="A15" s="32" t="s">
        <v>430</v>
      </c>
    </row>
    <row r="16" spans="1:42" x14ac:dyDescent="0.2">
      <c r="A16" s="32" t="s">
        <v>51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N16" s="10"/>
      <c r="AP16" s="201"/>
    </row>
    <row r="17" spans="1:40" x14ac:dyDescent="0.2">
      <c r="A17" s="32" t="s">
        <v>552</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N17" s="10"/>
    </row>
    <row r="18" spans="1:40" x14ac:dyDescent="0.2">
      <c r="A18" s="32" t="s">
        <v>68</v>
      </c>
    </row>
    <row r="19" spans="1:40" x14ac:dyDescent="0.2">
      <c r="A19" s="32" t="s">
        <v>103</v>
      </c>
    </row>
    <row r="20" spans="1:40" x14ac:dyDescent="0.2">
      <c r="A20" s="32" t="s">
        <v>553</v>
      </c>
    </row>
    <row r="21" spans="1:40" x14ac:dyDescent="0.2">
      <c r="A21" s="37"/>
      <c r="B21" s="6"/>
    </row>
    <row r="22" spans="1:40" x14ac:dyDescent="0.2">
      <c r="A22" s="5"/>
      <c r="B22" s="6"/>
    </row>
    <row r="23" spans="1:40" x14ac:dyDescent="0.2">
      <c r="A23" s="7" t="s">
        <v>32</v>
      </c>
      <c r="B23" s="8">
        <v>42643</v>
      </c>
      <c r="C23" s="8">
        <v>42735</v>
      </c>
      <c r="D23" s="8">
        <v>42825</v>
      </c>
      <c r="E23" s="8">
        <v>42916</v>
      </c>
      <c r="F23" s="8">
        <v>43008</v>
      </c>
      <c r="G23" s="8">
        <v>43100</v>
      </c>
      <c r="H23" s="8">
        <v>43190</v>
      </c>
      <c r="I23" s="8">
        <v>43281</v>
      </c>
      <c r="J23" s="8">
        <v>43373</v>
      </c>
      <c r="K23" s="8">
        <v>43465</v>
      </c>
      <c r="L23" s="8">
        <v>43555</v>
      </c>
      <c r="M23" s="8">
        <v>43646</v>
      </c>
      <c r="N23" s="8">
        <v>43738</v>
      </c>
      <c r="O23" s="8">
        <v>43830</v>
      </c>
      <c r="P23" s="8">
        <v>43921</v>
      </c>
      <c r="Q23" s="8">
        <v>44012</v>
      </c>
      <c r="R23" s="8">
        <v>44104</v>
      </c>
      <c r="S23" s="8">
        <v>44196</v>
      </c>
      <c r="T23" s="8">
        <v>44286</v>
      </c>
      <c r="U23" s="8">
        <v>44377</v>
      </c>
      <c r="V23" s="8">
        <v>44469</v>
      </c>
      <c r="W23" s="8">
        <v>44561</v>
      </c>
      <c r="X23" s="8">
        <v>44651</v>
      </c>
      <c r="Y23" s="8">
        <v>44742</v>
      </c>
      <c r="Z23" s="8">
        <v>44834</v>
      </c>
      <c r="AA23" s="8">
        <v>44926</v>
      </c>
      <c r="AB23" s="8">
        <v>45016</v>
      </c>
      <c r="AC23" s="8">
        <v>45107</v>
      </c>
      <c r="AD23" s="8">
        <v>45199</v>
      </c>
      <c r="AE23" s="8">
        <v>45291</v>
      </c>
      <c r="AF23" s="8">
        <v>45382</v>
      </c>
      <c r="AG23" s="8">
        <v>45473</v>
      </c>
      <c r="AH23" s="8">
        <v>45565</v>
      </c>
      <c r="AI23" s="8"/>
    </row>
    <row r="24" spans="1:40" x14ac:dyDescent="0.2">
      <c r="A24" s="7"/>
    </row>
    <row r="25" spans="1:40" ht="16" customHeight="1" x14ac:dyDescent="0.2">
      <c r="A25" s="1" t="s">
        <v>77</v>
      </c>
      <c r="B25" s="45">
        <v>4.8388525500000004</v>
      </c>
      <c r="C25" s="45">
        <v>5.9405223100000004</v>
      </c>
      <c r="D25" s="45">
        <v>7.7754050499999998</v>
      </c>
      <c r="E25" s="45">
        <v>12.172091740000001</v>
      </c>
      <c r="F25" s="45">
        <v>14.751471560000001</v>
      </c>
      <c r="G25" s="45">
        <v>20.472774220000002</v>
      </c>
      <c r="H25" s="45">
        <v>24.886147600000001</v>
      </c>
      <c r="I25" s="45">
        <v>27.304545409999999</v>
      </c>
      <c r="J25" s="45">
        <v>28.78779454</v>
      </c>
      <c r="K25" s="45">
        <v>25.054092579999999</v>
      </c>
      <c r="L25" s="45">
        <v>28.097252130000001</v>
      </c>
      <c r="M25" s="45">
        <v>30.278088289999999</v>
      </c>
      <c r="N25" s="45">
        <v>37.904907309999999</v>
      </c>
      <c r="O25" s="45">
        <v>40.28339244</v>
      </c>
      <c r="P25" s="45">
        <v>30.850575429999999</v>
      </c>
      <c r="Q25" s="45">
        <v>26.872627560000002</v>
      </c>
      <c r="R25" s="45">
        <v>26.119412029999999</v>
      </c>
      <c r="S25" s="45">
        <v>31.24747511</v>
      </c>
      <c r="T25" s="45">
        <v>34.924688449999998</v>
      </c>
      <c r="U25" s="45">
        <v>37.131714440000003</v>
      </c>
      <c r="V25" s="45">
        <v>35.729514719999997</v>
      </c>
      <c r="W25" s="45">
        <v>35.394992240000001</v>
      </c>
      <c r="X25" s="45">
        <v>41.748177740000003</v>
      </c>
      <c r="Y25" s="45">
        <v>43.320053110000003</v>
      </c>
      <c r="Z25" s="45">
        <v>49.56455545</v>
      </c>
      <c r="AA25" s="45">
        <v>63.576124909999997</v>
      </c>
      <c r="AB25" s="45">
        <v>77.769623330000002</v>
      </c>
      <c r="AC25" s="45">
        <v>85.160837310000005</v>
      </c>
      <c r="AD25" s="45">
        <v>89.721001999999999</v>
      </c>
      <c r="AE25" s="45">
        <v>96.245408139999995</v>
      </c>
      <c r="AF25" s="45">
        <v>97.940706079999998</v>
      </c>
      <c r="AG25" s="45">
        <v>93.860887880000007</v>
      </c>
      <c r="AH25" s="45">
        <v>102.07164246000001</v>
      </c>
      <c r="AI25" s="45"/>
    </row>
    <row r="26" spans="1:40" ht="16" customHeight="1" x14ac:dyDescent="0.2">
      <c r="A26" s="1" t="s">
        <v>25</v>
      </c>
      <c r="B26" s="1">
        <v>27</v>
      </c>
      <c r="C26" s="1">
        <v>28</v>
      </c>
      <c r="D26" s="1">
        <v>31</v>
      </c>
      <c r="E26" s="1">
        <v>32</v>
      </c>
      <c r="F26" s="1">
        <v>32</v>
      </c>
      <c r="G26" s="1">
        <v>32</v>
      </c>
      <c r="H26" s="1">
        <v>32</v>
      </c>
      <c r="I26" s="1">
        <v>32</v>
      </c>
      <c r="J26" s="1">
        <v>33</v>
      </c>
      <c r="K26" s="1">
        <v>33</v>
      </c>
      <c r="L26" s="1">
        <v>33</v>
      </c>
      <c r="M26" s="1">
        <v>34</v>
      </c>
      <c r="N26" s="1">
        <v>31</v>
      </c>
      <c r="O26" s="1">
        <v>32</v>
      </c>
      <c r="P26" s="1">
        <v>30</v>
      </c>
      <c r="Q26" s="1">
        <v>28</v>
      </c>
      <c r="R26" s="1">
        <v>27</v>
      </c>
      <c r="S26" s="1">
        <v>27</v>
      </c>
      <c r="T26" s="1">
        <v>29</v>
      </c>
      <c r="U26" s="1">
        <v>30</v>
      </c>
      <c r="V26" s="1">
        <v>30</v>
      </c>
      <c r="W26" s="1">
        <v>34</v>
      </c>
      <c r="X26" s="1">
        <v>34</v>
      </c>
      <c r="Y26" s="1">
        <v>35</v>
      </c>
      <c r="Z26" s="1">
        <v>36</v>
      </c>
      <c r="AA26" s="1">
        <v>39</v>
      </c>
      <c r="AB26" s="1">
        <v>38</v>
      </c>
      <c r="AC26" s="1">
        <v>40</v>
      </c>
      <c r="AD26" s="1">
        <v>40</v>
      </c>
      <c r="AE26" s="1">
        <v>41</v>
      </c>
      <c r="AF26" s="1">
        <v>41</v>
      </c>
      <c r="AG26" s="1">
        <v>41</v>
      </c>
      <c r="AH26" s="1">
        <v>41</v>
      </c>
    </row>
    <row r="27" spans="1:40" ht="16" customHeight="1" x14ac:dyDescent="0.2">
      <c r="A27" s="1" t="s">
        <v>26</v>
      </c>
      <c r="B27" s="50">
        <v>83.66</v>
      </c>
      <c r="C27" s="50">
        <v>75.909499999999994</v>
      </c>
      <c r="D27" s="50">
        <v>88.197800000000001</v>
      </c>
      <c r="E27" s="50">
        <v>87.564999999999998</v>
      </c>
      <c r="F27" s="10">
        <v>87.49</v>
      </c>
      <c r="G27" s="10">
        <v>87.87</v>
      </c>
      <c r="H27" s="10">
        <v>83.25</v>
      </c>
      <c r="I27" s="10">
        <v>86.4</v>
      </c>
      <c r="J27" s="10">
        <v>89.92</v>
      </c>
      <c r="K27" s="10">
        <v>93.96</v>
      </c>
      <c r="L27" s="46">
        <v>94.4</v>
      </c>
      <c r="M27" s="46">
        <v>96.82</v>
      </c>
      <c r="N27" s="46">
        <v>82.13</v>
      </c>
      <c r="O27" s="46">
        <v>92.32</v>
      </c>
      <c r="P27" s="46">
        <v>83.68</v>
      </c>
      <c r="Q27" s="46">
        <v>87.91</v>
      </c>
      <c r="R27" s="46">
        <v>90.95</v>
      </c>
      <c r="S27" s="46">
        <v>93.96</v>
      </c>
      <c r="T27" s="46">
        <v>94.63</v>
      </c>
      <c r="U27" s="46">
        <v>94.33</v>
      </c>
      <c r="V27" s="46">
        <v>94.32</v>
      </c>
      <c r="W27" s="46">
        <v>96.13</v>
      </c>
      <c r="X27" s="46">
        <v>91.08</v>
      </c>
      <c r="Y27" s="46">
        <v>91.44</v>
      </c>
      <c r="Z27" s="46">
        <v>94.19</v>
      </c>
      <c r="AA27" s="46">
        <v>94.65</v>
      </c>
      <c r="AB27" s="46">
        <v>93.35</v>
      </c>
      <c r="AC27" s="46">
        <v>95.35</v>
      </c>
      <c r="AD27" s="46">
        <v>98.76</v>
      </c>
      <c r="AE27" s="46">
        <v>97.08</v>
      </c>
      <c r="AF27" s="46">
        <v>97.45</v>
      </c>
      <c r="AG27" s="46">
        <v>97.11</v>
      </c>
      <c r="AH27" s="46">
        <v>96.41</v>
      </c>
    </row>
    <row r="28" spans="1:40" ht="16" customHeight="1" x14ac:dyDescent="0.2">
      <c r="A28" s="1" t="s">
        <v>27</v>
      </c>
      <c r="B28" s="50">
        <v>16.34</v>
      </c>
      <c r="C28" s="50">
        <v>24.09</v>
      </c>
      <c r="D28" s="50">
        <v>11.79</v>
      </c>
      <c r="E28" s="10">
        <v>12.433999999999999</v>
      </c>
      <c r="F28" s="10">
        <v>12.51</v>
      </c>
      <c r="G28" s="10">
        <v>12.13</v>
      </c>
      <c r="H28" s="10">
        <v>16.75</v>
      </c>
      <c r="I28" s="10">
        <v>13.6</v>
      </c>
      <c r="J28" s="10">
        <v>10.08</v>
      </c>
      <c r="K28" s="10">
        <v>6.04</v>
      </c>
      <c r="L28" s="46">
        <v>5.6</v>
      </c>
      <c r="M28" s="46">
        <v>3.18</v>
      </c>
      <c r="N28" s="46">
        <v>17.87</v>
      </c>
      <c r="O28" s="46">
        <v>7.68</v>
      </c>
      <c r="P28" s="46">
        <v>16.32</v>
      </c>
      <c r="Q28" s="46">
        <v>12.09</v>
      </c>
      <c r="R28" s="46">
        <v>9.0500000000000007</v>
      </c>
      <c r="S28" s="46">
        <v>6.04</v>
      </c>
      <c r="T28" s="46">
        <v>5.37</v>
      </c>
      <c r="U28" s="46">
        <v>5.67</v>
      </c>
      <c r="V28" s="46">
        <v>5.68</v>
      </c>
      <c r="W28" s="46">
        <v>3.87</v>
      </c>
      <c r="X28" s="46">
        <v>8.92</v>
      </c>
      <c r="Y28" s="46">
        <v>8.56</v>
      </c>
      <c r="Z28" s="46">
        <v>5.81</v>
      </c>
      <c r="AA28" s="46">
        <v>5.35</v>
      </c>
      <c r="AB28" s="46">
        <v>6.65</v>
      </c>
      <c r="AC28" s="46">
        <v>4.6500000000000004</v>
      </c>
      <c r="AD28" s="46">
        <v>1.24</v>
      </c>
      <c r="AE28" s="46">
        <v>2.92</v>
      </c>
      <c r="AF28" s="46">
        <v>2.5499999999999998</v>
      </c>
      <c r="AG28" s="46">
        <v>2.89</v>
      </c>
      <c r="AH28" s="46">
        <v>3.59</v>
      </c>
    </row>
    <row r="29" spans="1:40" ht="16" customHeight="1" x14ac:dyDescent="0.2">
      <c r="A29" s="1" t="s">
        <v>28</v>
      </c>
      <c r="B29" s="74">
        <v>37</v>
      </c>
      <c r="C29" s="74">
        <v>32</v>
      </c>
      <c r="D29" s="74">
        <v>35</v>
      </c>
      <c r="E29" s="74">
        <v>35</v>
      </c>
      <c r="F29" s="74">
        <v>36</v>
      </c>
      <c r="G29" s="74">
        <v>37</v>
      </c>
      <c r="H29" s="74">
        <v>35</v>
      </c>
      <c r="I29" s="74">
        <v>38</v>
      </c>
      <c r="J29" s="74">
        <v>38</v>
      </c>
      <c r="K29" s="74">
        <v>41</v>
      </c>
      <c r="L29" s="74">
        <v>42</v>
      </c>
      <c r="M29" s="74">
        <v>44</v>
      </c>
      <c r="N29" s="74">
        <v>38</v>
      </c>
      <c r="O29" s="74">
        <v>43</v>
      </c>
      <c r="P29" s="74">
        <v>43</v>
      </c>
      <c r="Q29" s="74">
        <v>45</v>
      </c>
      <c r="R29" s="74">
        <v>48</v>
      </c>
      <c r="S29" s="74">
        <v>46</v>
      </c>
      <c r="T29" s="74">
        <v>44</v>
      </c>
      <c r="U29" s="74">
        <v>44</v>
      </c>
      <c r="V29" s="74">
        <v>43</v>
      </c>
      <c r="W29" s="74">
        <v>41</v>
      </c>
      <c r="X29" s="74">
        <v>37</v>
      </c>
      <c r="Y29" s="74">
        <v>34</v>
      </c>
      <c r="Z29" s="74">
        <v>33</v>
      </c>
      <c r="AA29" s="74">
        <v>32</v>
      </c>
      <c r="AB29" s="74">
        <v>31</v>
      </c>
      <c r="AC29" s="74">
        <v>32</v>
      </c>
      <c r="AD29" s="74">
        <v>32</v>
      </c>
      <c r="AE29" s="74">
        <v>31</v>
      </c>
      <c r="AF29" s="74">
        <v>32</v>
      </c>
      <c r="AG29" s="74">
        <v>32</v>
      </c>
      <c r="AH29" s="74">
        <v>30</v>
      </c>
    </row>
    <row r="30" spans="1:40" ht="16" customHeight="1" x14ac:dyDescent="0.2">
      <c r="A30" s="1" t="s">
        <v>63</v>
      </c>
      <c r="B30" s="9">
        <v>3.2</v>
      </c>
      <c r="C30" s="9">
        <v>3.2</v>
      </c>
      <c r="D30" s="9">
        <v>4.5</v>
      </c>
      <c r="E30" s="9">
        <v>5.3</v>
      </c>
      <c r="F30" s="9">
        <v>5.5</v>
      </c>
      <c r="G30" s="9">
        <v>5.8</v>
      </c>
      <c r="H30" s="9">
        <v>5.7</v>
      </c>
      <c r="I30" s="9">
        <v>5.7</v>
      </c>
      <c r="J30" s="9">
        <v>5.3</v>
      </c>
      <c r="K30" s="9">
        <v>5.2</v>
      </c>
      <c r="L30" s="9">
        <v>5.7</v>
      </c>
      <c r="M30" s="9">
        <v>5.7</v>
      </c>
      <c r="N30" s="9">
        <v>5.4</v>
      </c>
      <c r="O30" s="9">
        <v>5.7</v>
      </c>
      <c r="P30" s="9">
        <v>5.7</v>
      </c>
      <c r="Q30" s="9">
        <v>7.2</v>
      </c>
      <c r="R30" s="9">
        <v>9</v>
      </c>
      <c r="S30" s="9">
        <v>12.3</v>
      </c>
      <c r="T30" s="9">
        <v>12.3</v>
      </c>
      <c r="U30" s="9">
        <v>13.3</v>
      </c>
      <c r="V30" s="9">
        <v>12.4</v>
      </c>
      <c r="W30" s="9">
        <v>11.6</v>
      </c>
      <c r="X30" s="9">
        <v>13.3</v>
      </c>
      <c r="Y30" s="9">
        <v>13.6</v>
      </c>
      <c r="Z30" s="9">
        <v>13.6</v>
      </c>
      <c r="AA30" s="9">
        <v>14.2</v>
      </c>
      <c r="AB30" s="9">
        <v>14.6</v>
      </c>
      <c r="AC30" s="9">
        <v>13.7</v>
      </c>
      <c r="AD30" s="9">
        <v>12.1</v>
      </c>
      <c r="AE30" s="9">
        <v>14.2</v>
      </c>
      <c r="AF30" s="9">
        <v>13.9</v>
      </c>
      <c r="AG30" s="9">
        <v>13.4</v>
      </c>
      <c r="AH30" s="9">
        <v>16</v>
      </c>
      <c r="AI30" s="5"/>
      <c r="AJ30" s="8"/>
    </row>
    <row r="31" spans="1:40" ht="16" customHeight="1" x14ac:dyDescent="0.2">
      <c r="A31" s="1" t="s">
        <v>60</v>
      </c>
      <c r="B31" s="9">
        <v>1.4</v>
      </c>
      <c r="C31" s="9">
        <v>1.4</v>
      </c>
      <c r="D31" s="9">
        <v>1.5</v>
      </c>
      <c r="E31" s="9">
        <v>1.2</v>
      </c>
      <c r="F31" s="9">
        <v>2.1</v>
      </c>
      <c r="G31" s="9">
        <v>2.1</v>
      </c>
      <c r="H31" s="9">
        <v>1.9</v>
      </c>
      <c r="I31" s="9">
        <v>1.5</v>
      </c>
      <c r="J31" s="9">
        <v>1.4</v>
      </c>
      <c r="K31" s="9">
        <v>1.3</v>
      </c>
      <c r="L31" s="9">
        <v>1.6</v>
      </c>
      <c r="M31" s="9">
        <v>1.7</v>
      </c>
      <c r="N31" s="9">
        <v>1.6</v>
      </c>
      <c r="O31" s="9">
        <v>1.9</v>
      </c>
      <c r="P31" s="9">
        <v>1.3</v>
      </c>
      <c r="Q31" s="9">
        <v>1.5</v>
      </c>
      <c r="R31" s="9">
        <v>1.6</v>
      </c>
      <c r="S31" s="9">
        <v>2</v>
      </c>
      <c r="T31" s="9">
        <v>2.1</v>
      </c>
      <c r="U31" s="9">
        <v>2.1</v>
      </c>
      <c r="V31" s="9">
        <v>2.2000000000000002</v>
      </c>
      <c r="W31" s="9">
        <v>3</v>
      </c>
      <c r="X31" s="9">
        <v>3.8</v>
      </c>
      <c r="Y31" s="9">
        <v>5.6</v>
      </c>
      <c r="Z31" s="9">
        <v>6.6</v>
      </c>
      <c r="AA31" s="9">
        <v>5.6</v>
      </c>
      <c r="AB31" s="9">
        <v>5.2</v>
      </c>
      <c r="AC31" s="9">
        <v>6.3</v>
      </c>
      <c r="AD31" s="9">
        <v>5.7</v>
      </c>
      <c r="AE31" s="9">
        <v>6.4</v>
      </c>
      <c r="AF31" s="9">
        <v>6.1</v>
      </c>
      <c r="AG31" s="9">
        <v>6.9</v>
      </c>
      <c r="AH31" s="9">
        <v>8.1999999999999993</v>
      </c>
      <c r="AI31" s="5"/>
      <c r="AJ31" s="49"/>
      <c r="AK31" s="49"/>
      <c r="AL31" s="9"/>
      <c r="AM31" s="9"/>
    </row>
    <row r="32" spans="1:40" ht="16" customHeight="1" x14ac:dyDescent="0.2">
      <c r="A32" s="1" t="s">
        <v>240</v>
      </c>
      <c r="B32" s="13" t="s">
        <v>31</v>
      </c>
      <c r="C32" s="13" t="s">
        <v>31</v>
      </c>
      <c r="D32" s="66">
        <v>1.83</v>
      </c>
      <c r="E32" s="66">
        <v>1.778</v>
      </c>
      <c r="F32" s="66">
        <v>1.95</v>
      </c>
      <c r="G32" s="1">
        <v>2.06</v>
      </c>
      <c r="H32" s="1">
        <v>2.1800000000000002</v>
      </c>
      <c r="I32" s="66">
        <v>2.4300000000000002</v>
      </c>
      <c r="J32" s="66">
        <v>2.59</v>
      </c>
      <c r="K32" s="66">
        <v>3.24</v>
      </c>
      <c r="L32" s="66">
        <v>3.03</v>
      </c>
      <c r="M32" s="66">
        <v>2.87</v>
      </c>
      <c r="N32" s="66">
        <v>2.78</v>
      </c>
      <c r="O32" s="66">
        <v>2.81</v>
      </c>
      <c r="P32" s="66">
        <v>3.51</v>
      </c>
      <c r="Q32" s="66">
        <v>2.25</v>
      </c>
      <c r="R32" s="66">
        <v>2.42</v>
      </c>
      <c r="S32" s="66">
        <v>2.0699999999999998</v>
      </c>
      <c r="T32" s="66">
        <v>1.63</v>
      </c>
      <c r="U32" s="66">
        <v>1.41</v>
      </c>
      <c r="V32" s="66">
        <v>1.74</v>
      </c>
      <c r="W32" s="66">
        <v>2.2599999999999998</v>
      </c>
      <c r="X32" s="66">
        <v>1.88</v>
      </c>
      <c r="Y32" s="66">
        <v>2.11</v>
      </c>
      <c r="Z32" s="66">
        <v>2.14</v>
      </c>
      <c r="AA32" s="66">
        <v>2.96</v>
      </c>
      <c r="AB32" s="66">
        <v>2.56</v>
      </c>
      <c r="AC32" s="66">
        <v>2.75</v>
      </c>
      <c r="AD32" s="66">
        <v>2.94</v>
      </c>
      <c r="AE32" s="66">
        <v>3.54</v>
      </c>
      <c r="AF32" s="66">
        <v>3.19</v>
      </c>
      <c r="AG32" s="66">
        <v>3.2</v>
      </c>
      <c r="AH32" s="66">
        <v>3.02</v>
      </c>
      <c r="AL32" s="4"/>
    </row>
    <row r="33" spans="1:38" ht="16" customHeight="1" x14ac:dyDescent="0.2">
      <c r="A33" s="1" t="s">
        <v>239</v>
      </c>
      <c r="B33" s="13" t="s">
        <v>31</v>
      </c>
      <c r="C33" s="13" t="s">
        <v>31</v>
      </c>
      <c r="D33" s="66">
        <v>1.71</v>
      </c>
      <c r="E33" s="66">
        <v>1.72</v>
      </c>
      <c r="F33" s="66">
        <v>1.85</v>
      </c>
      <c r="G33" s="66">
        <v>1.99</v>
      </c>
      <c r="H33" s="66">
        <v>2.02</v>
      </c>
      <c r="I33" s="66">
        <v>2.35</v>
      </c>
      <c r="J33" s="66">
        <v>2.5</v>
      </c>
      <c r="K33" s="66">
        <v>3.07</v>
      </c>
      <c r="L33" s="66">
        <v>2.92</v>
      </c>
      <c r="M33" s="66">
        <v>2.78</v>
      </c>
      <c r="N33" s="66">
        <v>2.68</v>
      </c>
      <c r="O33" s="66">
        <v>2.71</v>
      </c>
      <c r="P33" s="66">
        <v>3.38</v>
      </c>
      <c r="Q33" s="66">
        <v>2.1</v>
      </c>
      <c r="R33" s="66">
        <v>2.31</v>
      </c>
      <c r="S33" s="66">
        <v>1.99</v>
      </c>
      <c r="T33" s="66">
        <v>1.52</v>
      </c>
      <c r="U33" s="66">
        <v>1.31</v>
      </c>
      <c r="V33" s="66">
        <v>1.63</v>
      </c>
      <c r="W33" s="66">
        <v>2.1800000000000002</v>
      </c>
      <c r="X33" s="66">
        <v>1.69</v>
      </c>
      <c r="Y33" s="66">
        <v>2.09</v>
      </c>
      <c r="Z33" s="66">
        <v>1.93</v>
      </c>
      <c r="AA33" s="66">
        <v>2.84</v>
      </c>
      <c r="AB33" s="66">
        <v>2.46</v>
      </c>
      <c r="AC33" s="66">
        <v>2.65</v>
      </c>
      <c r="AD33" s="66">
        <v>2.84</v>
      </c>
      <c r="AE33" s="66">
        <v>3.45</v>
      </c>
      <c r="AF33" s="66">
        <v>3.06</v>
      </c>
      <c r="AG33" s="66">
        <v>3.09</v>
      </c>
      <c r="AH33" s="66">
        <v>2.97</v>
      </c>
      <c r="AK33" s="5"/>
    </row>
    <row r="34" spans="1:38" ht="16" customHeight="1" x14ac:dyDescent="0.2">
      <c r="A34" s="1" t="s">
        <v>571</v>
      </c>
      <c r="B34" s="13" t="s">
        <v>31</v>
      </c>
      <c r="C34" s="13" t="s">
        <v>31</v>
      </c>
      <c r="D34" s="13" t="s">
        <v>31</v>
      </c>
      <c r="E34" s="13" t="s">
        <v>31</v>
      </c>
      <c r="F34" s="13" t="s">
        <v>31</v>
      </c>
      <c r="G34" s="13" t="s">
        <v>31</v>
      </c>
      <c r="H34" s="13" t="s">
        <v>31</v>
      </c>
      <c r="I34" s="13" t="s">
        <v>31</v>
      </c>
      <c r="J34" s="13" t="s">
        <v>31</v>
      </c>
      <c r="K34" s="13" t="s">
        <v>31</v>
      </c>
      <c r="L34" s="13" t="s">
        <v>31</v>
      </c>
      <c r="M34" s="13" t="s">
        <v>31</v>
      </c>
      <c r="N34" s="13" t="s">
        <v>31</v>
      </c>
      <c r="O34" s="13" t="s">
        <v>31</v>
      </c>
      <c r="P34" s="13" t="s">
        <v>31</v>
      </c>
      <c r="Q34" s="13" t="s">
        <v>31</v>
      </c>
      <c r="R34" s="13" t="s">
        <v>31</v>
      </c>
      <c r="S34" s="13" t="s">
        <v>31</v>
      </c>
      <c r="T34" s="13" t="s">
        <v>31</v>
      </c>
      <c r="U34" s="13" t="s">
        <v>31</v>
      </c>
      <c r="V34" s="13" t="s">
        <v>31</v>
      </c>
      <c r="W34" s="13" t="s">
        <v>31</v>
      </c>
      <c r="X34" s="13" t="s">
        <v>31</v>
      </c>
      <c r="Y34" s="13" t="s">
        <v>31</v>
      </c>
      <c r="Z34" s="13" t="s">
        <v>31</v>
      </c>
      <c r="AA34" s="13" t="s">
        <v>31</v>
      </c>
      <c r="AB34" s="13" t="s">
        <v>31</v>
      </c>
      <c r="AC34" s="13" t="s">
        <v>31</v>
      </c>
      <c r="AD34" s="13" t="s">
        <v>31</v>
      </c>
      <c r="AE34" s="13" t="s">
        <v>31</v>
      </c>
      <c r="AF34" s="13" t="s">
        <v>31</v>
      </c>
      <c r="AG34" s="13" t="s">
        <v>31</v>
      </c>
      <c r="AH34" s="66">
        <v>3.03</v>
      </c>
      <c r="AL34" s="4"/>
    </row>
    <row r="35" spans="1:38" ht="16" customHeight="1" x14ac:dyDescent="0.2">
      <c r="A35" s="1" t="s">
        <v>242</v>
      </c>
      <c r="B35" s="13" t="s">
        <v>31</v>
      </c>
      <c r="C35" s="13" t="s">
        <v>31</v>
      </c>
      <c r="D35" s="66">
        <v>1.36</v>
      </c>
      <c r="E35" s="66">
        <v>0.85299999999999998</v>
      </c>
      <c r="F35" s="66">
        <v>1.0900000000000001</v>
      </c>
      <c r="G35" s="66">
        <v>1.46</v>
      </c>
      <c r="H35" s="66">
        <v>1.7500000000000002</v>
      </c>
      <c r="I35" s="66">
        <v>2.06</v>
      </c>
      <c r="J35" s="66">
        <v>2.14</v>
      </c>
      <c r="K35" s="66">
        <v>2.75</v>
      </c>
      <c r="L35" s="66">
        <v>2.65</v>
      </c>
      <c r="M35" s="66">
        <v>2.48</v>
      </c>
      <c r="N35" s="66">
        <v>2.5</v>
      </c>
      <c r="O35" s="66">
        <v>2.4700000000000002</v>
      </c>
      <c r="P35" s="66">
        <v>2.96</v>
      </c>
      <c r="Q35" s="66">
        <v>1.74</v>
      </c>
      <c r="R35" s="66">
        <v>1.82</v>
      </c>
      <c r="S35" s="66">
        <v>1.71</v>
      </c>
      <c r="T35" s="66">
        <v>1.17</v>
      </c>
      <c r="U35" s="66">
        <v>1.1100000000000001</v>
      </c>
      <c r="V35" s="66">
        <v>1.44</v>
      </c>
      <c r="W35" s="66">
        <v>1.95</v>
      </c>
      <c r="X35" s="66">
        <v>1.61</v>
      </c>
      <c r="Y35" s="66">
        <v>1.93</v>
      </c>
      <c r="Z35" s="66">
        <v>1.9</v>
      </c>
      <c r="AA35" s="66">
        <v>2.86</v>
      </c>
      <c r="AB35" s="66">
        <v>2.4900000000000002</v>
      </c>
      <c r="AC35" s="66">
        <v>2.72</v>
      </c>
      <c r="AD35" s="66">
        <v>2.93</v>
      </c>
      <c r="AE35" s="66">
        <v>3.45</v>
      </c>
      <c r="AF35" s="66">
        <v>3.19</v>
      </c>
      <c r="AG35" s="66">
        <v>3.2</v>
      </c>
      <c r="AH35" s="66">
        <v>3.02</v>
      </c>
    </row>
    <row r="36" spans="1:38" ht="16" customHeight="1" x14ac:dyDescent="0.2">
      <c r="A36" s="1" t="s">
        <v>241</v>
      </c>
      <c r="B36" s="13" t="s">
        <v>31</v>
      </c>
      <c r="C36" s="13" t="s">
        <v>31</v>
      </c>
      <c r="D36" s="66">
        <v>1.31</v>
      </c>
      <c r="E36" s="66">
        <v>0.79700000000000004</v>
      </c>
      <c r="F36" s="66">
        <v>0.98</v>
      </c>
      <c r="G36" s="66">
        <v>1.39</v>
      </c>
      <c r="H36" s="66">
        <v>1.58</v>
      </c>
      <c r="I36" s="66">
        <v>1.98</v>
      </c>
      <c r="J36" s="66">
        <v>2.04</v>
      </c>
      <c r="K36" s="66">
        <v>2.57</v>
      </c>
      <c r="L36" s="66">
        <v>2.54</v>
      </c>
      <c r="M36" s="66">
        <v>2.38</v>
      </c>
      <c r="N36" s="66">
        <v>2.4</v>
      </c>
      <c r="O36" s="66">
        <v>2.36</v>
      </c>
      <c r="P36" s="66">
        <v>2.82</v>
      </c>
      <c r="Q36" s="66">
        <v>1.58</v>
      </c>
      <c r="R36" s="66">
        <v>1.67</v>
      </c>
      <c r="S36" s="66">
        <v>1.63</v>
      </c>
      <c r="T36" s="66">
        <v>1.52</v>
      </c>
      <c r="U36" s="66">
        <v>1.01</v>
      </c>
      <c r="V36" s="66">
        <v>1.33</v>
      </c>
      <c r="W36" s="66">
        <v>1.84</v>
      </c>
      <c r="X36" s="66">
        <v>1.42</v>
      </c>
      <c r="Y36" s="66">
        <v>1.92</v>
      </c>
      <c r="Z36" s="66">
        <v>1.68</v>
      </c>
      <c r="AA36" s="66">
        <v>2.74</v>
      </c>
      <c r="AB36" s="66">
        <v>2.38</v>
      </c>
      <c r="AC36" s="66">
        <v>2.63</v>
      </c>
      <c r="AD36" s="66">
        <v>2.82</v>
      </c>
      <c r="AE36" s="66">
        <v>3.36</v>
      </c>
      <c r="AF36" s="66">
        <v>3.06</v>
      </c>
      <c r="AG36" s="66">
        <v>3.09</v>
      </c>
      <c r="AH36" s="66">
        <v>2.97</v>
      </c>
      <c r="AK36" s="5"/>
      <c r="AL36" s="4"/>
    </row>
    <row r="37" spans="1:38" ht="16" customHeight="1" x14ac:dyDescent="0.2">
      <c r="A37" s="1" t="s">
        <v>572</v>
      </c>
      <c r="B37" s="13" t="s">
        <v>31</v>
      </c>
      <c r="C37" s="13" t="s">
        <v>31</v>
      </c>
      <c r="D37" s="13" t="s">
        <v>31</v>
      </c>
      <c r="E37" s="13" t="s">
        <v>31</v>
      </c>
      <c r="F37" s="13" t="s">
        <v>31</v>
      </c>
      <c r="G37" s="13" t="s">
        <v>31</v>
      </c>
      <c r="H37" s="13" t="s">
        <v>31</v>
      </c>
      <c r="I37" s="13" t="s">
        <v>31</v>
      </c>
      <c r="J37" s="13" t="s">
        <v>31</v>
      </c>
      <c r="K37" s="13" t="s">
        <v>31</v>
      </c>
      <c r="L37" s="13" t="s">
        <v>31</v>
      </c>
      <c r="M37" s="13" t="s">
        <v>31</v>
      </c>
      <c r="N37" s="13" t="s">
        <v>31</v>
      </c>
      <c r="O37" s="13" t="s">
        <v>31</v>
      </c>
      <c r="P37" s="13" t="s">
        <v>31</v>
      </c>
      <c r="Q37" s="13" t="s">
        <v>31</v>
      </c>
      <c r="R37" s="13" t="s">
        <v>31</v>
      </c>
      <c r="S37" s="13" t="s">
        <v>31</v>
      </c>
      <c r="T37" s="13" t="s">
        <v>31</v>
      </c>
      <c r="U37" s="13" t="s">
        <v>31</v>
      </c>
      <c r="V37" s="13" t="s">
        <v>31</v>
      </c>
      <c r="W37" s="13" t="s">
        <v>31</v>
      </c>
      <c r="X37" s="13" t="s">
        <v>31</v>
      </c>
      <c r="Y37" s="13" t="s">
        <v>31</v>
      </c>
      <c r="Z37" s="13" t="s">
        <v>31</v>
      </c>
      <c r="AA37" s="13" t="s">
        <v>31</v>
      </c>
      <c r="AB37" s="13" t="s">
        <v>31</v>
      </c>
      <c r="AC37" s="13" t="s">
        <v>31</v>
      </c>
      <c r="AD37" s="13" t="s">
        <v>31</v>
      </c>
      <c r="AE37" s="13" t="s">
        <v>31</v>
      </c>
      <c r="AF37" s="13" t="s">
        <v>31</v>
      </c>
      <c r="AG37" s="13" t="s">
        <v>31</v>
      </c>
      <c r="AH37" s="66">
        <v>3.03</v>
      </c>
    </row>
    <row r="38" spans="1:38" ht="16" customHeight="1" x14ac:dyDescent="0.2">
      <c r="A38" s="1" t="s">
        <v>237</v>
      </c>
      <c r="B38" s="13" t="s">
        <v>31</v>
      </c>
      <c r="C38" s="13" t="s">
        <v>31</v>
      </c>
      <c r="D38" s="13" t="s">
        <v>31</v>
      </c>
      <c r="E38" s="81">
        <v>1.0580000000000001</v>
      </c>
      <c r="F38" s="81">
        <v>1.02</v>
      </c>
      <c r="G38" s="81">
        <v>3.41</v>
      </c>
      <c r="H38" s="81">
        <v>3.3962932454695198</v>
      </c>
      <c r="I38" s="81">
        <v>3.53</v>
      </c>
      <c r="J38" s="81">
        <v>3.6</v>
      </c>
      <c r="K38" s="81">
        <v>2.97</v>
      </c>
      <c r="L38" s="81">
        <v>2.66</v>
      </c>
      <c r="M38" s="81">
        <v>2.5299999999999998</v>
      </c>
      <c r="N38" s="81">
        <v>2.57</v>
      </c>
      <c r="O38" s="81">
        <v>2.65</v>
      </c>
      <c r="P38" s="81">
        <v>3.63</v>
      </c>
      <c r="Q38" s="81">
        <v>3.2</v>
      </c>
      <c r="R38" s="81">
        <v>3.04</v>
      </c>
      <c r="S38" s="81">
        <v>1.38</v>
      </c>
      <c r="T38" s="81">
        <v>1.3</v>
      </c>
      <c r="U38" s="81">
        <v>1.22</v>
      </c>
      <c r="V38" s="81">
        <v>1.27</v>
      </c>
      <c r="W38" s="81">
        <v>3.26</v>
      </c>
      <c r="X38" s="81">
        <v>3.19</v>
      </c>
      <c r="Y38" s="81">
        <v>3.41</v>
      </c>
      <c r="Z38" s="81">
        <v>3.61</v>
      </c>
      <c r="AA38" s="81">
        <v>1.8</v>
      </c>
      <c r="AB38" s="81">
        <v>1.62</v>
      </c>
      <c r="AC38" s="81">
        <v>1.57</v>
      </c>
      <c r="AD38" s="81">
        <v>1.58</v>
      </c>
      <c r="AE38" s="81">
        <v>2.93</v>
      </c>
      <c r="AF38" s="81">
        <v>2.9</v>
      </c>
      <c r="AG38" s="81">
        <v>3</v>
      </c>
      <c r="AH38" s="81">
        <v>2.81</v>
      </c>
    </row>
    <row r="39" spans="1:38" ht="16" customHeight="1" x14ac:dyDescent="0.2">
      <c r="A39" s="1" t="s">
        <v>236</v>
      </c>
      <c r="B39" s="13" t="s">
        <v>31</v>
      </c>
      <c r="C39" s="13" t="s">
        <v>31</v>
      </c>
      <c r="D39" s="13" t="s">
        <v>31</v>
      </c>
      <c r="E39" s="81">
        <v>0.874</v>
      </c>
      <c r="F39" s="81">
        <v>0.84</v>
      </c>
      <c r="G39" s="81">
        <v>3.5</v>
      </c>
      <c r="H39" s="81">
        <v>3.4873042044517701</v>
      </c>
      <c r="I39" s="81">
        <v>3.62</v>
      </c>
      <c r="J39" s="81">
        <v>3.7</v>
      </c>
      <c r="K39" s="81">
        <v>2.89</v>
      </c>
      <c r="L39" s="81">
        <v>2.6</v>
      </c>
      <c r="M39" s="81">
        <v>2.4700000000000002</v>
      </c>
      <c r="N39" s="81">
        <v>2.5099999999999998</v>
      </c>
      <c r="O39" s="81">
        <v>2.6</v>
      </c>
      <c r="P39" s="81">
        <v>3.56</v>
      </c>
      <c r="Q39" s="81">
        <v>3.15</v>
      </c>
      <c r="R39" s="81">
        <v>2.98</v>
      </c>
      <c r="S39" s="81">
        <v>1.31</v>
      </c>
      <c r="T39" s="81">
        <v>1.23</v>
      </c>
      <c r="U39" s="81">
        <v>1.1599999999999999</v>
      </c>
      <c r="V39" s="81">
        <v>1.21</v>
      </c>
      <c r="W39" s="81">
        <v>3.2</v>
      </c>
      <c r="X39" s="81">
        <v>3.13</v>
      </c>
      <c r="Y39" s="81">
        <v>3.35</v>
      </c>
      <c r="Z39" s="81">
        <v>3.55</v>
      </c>
      <c r="AA39" s="81">
        <v>1.66</v>
      </c>
      <c r="AB39" s="81">
        <v>1.58</v>
      </c>
      <c r="AC39" s="81">
        <v>1.53</v>
      </c>
      <c r="AD39" s="81">
        <v>1.54</v>
      </c>
      <c r="AE39" s="81">
        <v>2.88</v>
      </c>
      <c r="AF39" s="81">
        <v>2.84</v>
      </c>
      <c r="AG39" s="81">
        <v>2.95</v>
      </c>
      <c r="AH39" s="81">
        <v>2.76</v>
      </c>
    </row>
    <row r="40" spans="1:38" ht="16" customHeight="1" x14ac:dyDescent="0.2">
      <c r="A40" s="1" t="s">
        <v>573</v>
      </c>
      <c r="B40" s="13" t="s">
        <v>31</v>
      </c>
      <c r="C40" s="13" t="s">
        <v>31</v>
      </c>
      <c r="D40" s="13" t="s">
        <v>31</v>
      </c>
      <c r="E40" s="13" t="s">
        <v>31</v>
      </c>
      <c r="F40" s="13" t="s">
        <v>31</v>
      </c>
      <c r="G40" s="13" t="s">
        <v>31</v>
      </c>
      <c r="H40" s="13" t="s">
        <v>31</v>
      </c>
      <c r="I40" s="13" t="s">
        <v>31</v>
      </c>
      <c r="J40" s="13" t="s">
        <v>31</v>
      </c>
      <c r="K40" s="13" t="s">
        <v>31</v>
      </c>
      <c r="L40" s="13" t="s">
        <v>31</v>
      </c>
      <c r="M40" s="13" t="s">
        <v>31</v>
      </c>
      <c r="N40" s="13" t="s">
        <v>31</v>
      </c>
      <c r="O40" s="13" t="s">
        <v>31</v>
      </c>
      <c r="P40" s="13" t="s">
        <v>31</v>
      </c>
      <c r="Q40" s="13" t="s">
        <v>31</v>
      </c>
      <c r="R40" s="13" t="s">
        <v>31</v>
      </c>
      <c r="S40" s="13" t="s">
        <v>31</v>
      </c>
      <c r="T40" s="13" t="s">
        <v>31</v>
      </c>
      <c r="U40" s="13" t="s">
        <v>31</v>
      </c>
      <c r="V40" s="13" t="s">
        <v>31</v>
      </c>
      <c r="W40" s="13" t="s">
        <v>31</v>
      </c>
      <c r="X40" s="13" t="s">
        <v>31</v>
      </c>
      <c r="Y40" s="13" t="s">
        <v>31</v>
      </c>
      <c r="Z40" s="13" t="s">
        <v>31</v>
      </c>
      <c r="AA40" s="13" t="s">
        <v>31</v>
      </c>
      <c r="AB40" s="13" t="s">
        <v>31</v>
      </c>
      <c r="AC40" s="13" t="s">
        <v>31</v>
      </c>
      <c r="AD40" s="13" t="s">
        <v>31</v>
      </c>
      <c r="AE40" s="13" t="s">
        <v>31</v>
      </c>
      <c r="AF40" s="13" t="s">
        <v>31</v>
      </c>
      <c r="AG40" s="13" t="s">
        <v>31</v>
      </c>
      <c r="AH40" s="13" t="s">
        <v>31</v>
      </c>
    </row>
    <row r="41" spans="1:38" ht="16" customHeight="1" x14ac:dyDescent="0.2">
      <c r="A41" s="1" t="s">
        <v>575</v>
      </c>
      <c r="B41" s="73">
        <v>4.0312219999999996</v>
      </c>
      <c r="C41" s="73">
        <v>4.2260330000000002</v>
      </c>
      <c r="D41" s="73">
        <v>3.7802199999999999</v>
      </c>
      <c r="E41" s="73">
        <v>3.7810800000000002</v>
      </c>
      <c r="F41" s="73">
        <v>3.443403</v>
      </c>
      <c r="G41" s="73">
        <v>4.5056310000000002</v>
      </c>
      <c r="H41" s="73">
        <v>4.7676679999999996</v>
      </c>
      <c r="I41" s="73">
        <v>4.6000589999999999</v>
      </c>
      <c r="J41" s="73">
        <v>4.3352579999999996</v>
      </c>
      <c r="K41" s="73">
        <v>4.3710269999999998</v>
      </c>
      <c r="L41" s="112">
        <v>3.7558690000000001</v>
      </c>
      <c r="M41" s="112">
        <v>3.8375750000000002</v>
      </c>
      <c r="N41" s="112">
        <v>4.5140979999999997</v>
      </c>
      <c r="O41" s="112">
        <v>4.1435880000000003</v>
      </c>
      <c r="P41" s="112">
        <v>4.0797109999999996</v>
      </c>
      <c r="Q41" s="112">
        <v>4.3796210000000002</v>
      </c>
      <c r="R41" s="112">
        <v>3.879791</v>
      </c>
      <c r="S41" s="112">
        <v>3.1</v>
      </c>
      <c r="T41" s="112">
        <v>2.7313480000000001</v>
      </c>
      <c r="U41" s="112">
        <v>2.7613240000000001</v>
      </c>
      <c r="V41" s="112">
        <v>3.1681979999999998</v>
      </c>
      <c r="W41" s="112">
        <v>3.0020829999999998</v>
      </c>
      <c r="X41" s="112">
        <v>3.0513919999999999</v>
      </c>
      <c r="Y41" s="112">
        <v>3.8415979999999998</v>
      </c>
      <c r="Z41" s="112">
        <v>4.8467929999999999</v>
      </c>
      <c r="AA41" s="112">
        <v>4.5083669999999998</v>
      </c>
      <c r="AB41" s="112">
        <v>4.4885510000000002</v>
      </c>
      <c r="AC41" s="112">
        <v>5.1272089999999997</v>
      </c>
      <c r="AD41" s="112">
        <v>4.8248009999999999</v>
      </c>
      <c r="AE41" s="112">
        <v>4.4839029999999998</v>
      </c>
      <c r="AF41" s="112">
        <v>4.8588930000000001</v>
      </c>
      <c r="AG41" s="112">
        <v>4.5765750000000001</v>
      </c>
      <c r="AH41" s="112">
        <v>4.6128499999999999</v>
      </c>
    </row>
    <row r="42" spans="1:38" ht="16" customHeight="1" x14ac:dyDescent="0.2">
      <c r="A42" s="1" t="s">
        <v>87</v>
      </c>
      <c r="B42" s="9">
        <v>1.15208</v>
      </c>
      <c r="C42" s="9">
        <v>1.1427529999999999</v>
      </c>
      <c r="D42" s="9">
        <v>1.1863889999999999</v>
      </c>
      <c r="E42" s="9">
        <v>1.210181</v>
      </c>
      <c r="F42" s="9">
        <v>1.209695</v>
      </c>
      <c r="G42" s="9">
        <v>1.284303</v>
      </c>
      <c r="H42" s="9">
        <v>1.2139930000000001</v>
      </c>
      <c r="I42" s="9">
        <v>1.1099779999999999</v>
      </c>
      <c r="J42" s="9">
        <v>1.0958859999999999</v>
      </c>
      <c r="K42" s="9">
        <v>0.98246100000000003</v>
      </c>
      <c r="L42" s="112">
        <v>1.0748329999999999</v>
      </c>
      <c r="M42" s="112">
        <v>1.135194</v>
      </c>
      <c r="N42" s="112">
        <v>1.098886</v>
      </c>
      <c r="O42" s="112">
        <v>1.147597</v>
      </c>
      <c r="P42" s="112">
        <v>0.81066000000000005</v>
      </c>
      <c r="Q42" s="112">
        <v>0.89904499999999998</v>
      </c>
      <c r="R42" s="112">
        <v>0.925369</v>
      </c>
      <c r="S42" s="112">
        <v>1.089739</v>
      </c>
      <c r="T42" s="112">
        <v>1.1187689999999999</v>
      </c>
      <c r="U42" s="112">
        <v>1.137346</v>
      </c>
      <c r="V42" s="112">
        <v>1.1024529999999999</v>
      </c>
      <c r="W42" s="112">
        <v>1.120935</v>
      </c>
      <c r="X42" s="112">
        <v>1.127902</v>
      </c>
      <c r="Y42" s="112">
        <v>1.0820380000000001</v>
      </c>
      <c r="Z42" s="112">
        <v>1.0509010000000001</v>
      </c>
      <c r="AA42" s="112">
        <v>1.1198060000000001</v>
      </c>
      <c r="AB42" s="112">
        <v>1.188793</v>
      </c>
      <c r="AC42" s="112">
        <v>1.2008920000000001</v>
      </c>
      <c r="AD42" s="112">
        <v>1.2176899999999999</v>
      </c>
      <c r="AE42" s="112">
        <v>1.2328539999999999</v>
      </c>
      <c r="AF42" s="112">
        <v>1.2286330000000001</v>
      </c>
      <c r="AG42" s="112">
        <v>1.0784130000000001</v>
      </c>
      <c r="AH42" s="112">
        <v>1.129955</v>
      </c>
    </row>
    <row r="43" spans="1:38" ht="16" customHeight="1" x14ac:dyDescent="0.2">
      <c r="A43" s="1" t="s">
        <v>246</v>
      </c>
      <c r="B43" s="10">
        <v>13.921258999999999</v>
      </c>
      <c r="C43" s="10">
        <v>14.328189</v>
      </c>
      <c r="D43" s="10">
        <v>11.633523</v>
      </c>
      <c r="E43" s="10">
        <v>12.812471</v>
      </c>
      <c r="F43" s="10">
        <v>15.928642999999999</v>
      </c>
      <c r="G43" s="10">
        <v>16.267598</v>
      </c>
      <c r="H43" s="10">
        <v>14.543164000000001</v>
      </c>
      <c r="I43" s="10">
        <v>14.511395</v>
      </c>
      <c r="J43" s="10">
        <v>13.769335999999999</v>
      </c>
      <c r="K43" s="10">
        <v>12.867297000000001</v>
      </c>
      <c r="L43" s="46">
        <v>12.470083000000001</v>
      </c>
      <c r="M43" s="46">
        <v>12.625368999999999</v>
      </c>
      <c r="N43" s="46">
        <v>13.139158999999999</v>
      </c>
      <c r="O43" s="46">
        <v>15.127406000000001</v>
      </c>
      <c r="P43" s="46">
        <v>12.626640999999999</v>
      </c>
      <c r="Q43" s="46">
        <v>11.254137999999999</v>
      </c>
      <c r="R43" s="46">
        <v>10.802215</v>
      </c>
      <c r="S43" s="46">
        <v>12.362743</v>
      </c>
      <c r="T43" s="46">
        <v>32.261828000000001</v>
      </c>
      <c r="U43" s="46">
        <v>22.347832</v>
      </c>
      <c r="V43" s="46">
        <v>19.570103</v>
      </c>
      <c r="W43" s="46">
        <v>20.342434999999998</v>
      </c>
      <c r="X43" s="46">
        <v>12.780044999999999</v>
      </c>
      <c r="Y43" s="46">
        <v>10.468076</v>
      </c>
      <c r="Z43" s="46">
        <v>12.336359</v>
      </c>
      <c r="AA43" s="46">
        <v>10.757980999999999</v>
      </c>
      <c r="AB43" s="46">
        <v>12.364044</v>
      </c>
      <c r="AC43" s="46">
        <v>11.786087</v>
      </c>
      <c r="AD43" s="46">
        <v>11.026116</v>
      </c>
      <c r="AE43" s="46">
        <v>11.862287999999999</v>
      </c>
      <c r="AF43" s="46">
        <v>11.902245000000001</v>
      </c>
      <c r="AG43" s="46">
        <v>11.746237000000001</v>
      </c>
      <c r="AH43" s="46">
        <v>13.816057000000001</v>
      </c>
    </row>
    <row r="44" spans="1:38" ht="16" customHeight="1" x14ac:dyDescent="0.2">
      <c r="A44" s="1" t="s">
        <v>247</v>
      </c>
      <c r="B44" s="10">
        <v>14.832115999999999</v>
      </c>
      <c r="C44" s="10">
        <v>11.284579000000001</v>
      </c>
      <c r="D44" s="10">
        <v>10.051558</v>
      </c>
      <c r="E44" s="10">
        <v>12.736408000000001</v>
      </c>
      <c r="F44" s="10">
        <v>14.570091</v>
      </c>
      <c r="G44" s="10">
        <v>15.151930999999999</v>
      </c>
      <c r="H44" s="10">
        <v>13.068918999999999</v>
      </c>
      <c r="I44" s="10">
        <v>12.283435000000001</v>
      </c>
      <c r="J44" s="10">
        <v>12.277388</v>
      </c>
      <c r="K44" s="10">
        <v>11.587531999999999</v>
      </c>
      <c r="L44" s="46">
        <v>11.664702999999999</v>
      </c>
      <c r="M44" s="46">
        <v>12.157472</v>
      </c>
      <c r="N44" s="46">
        <v>10.801479</v>
      </c>
      <c r="O44" s="46">
        <v>14.061840999999999</v>
      </c>
      <c r="P44" s="46">
        <v>9.7003529999999998</v>
      </c>
      <c r="Q44" s="46">
        <v>14.984594</v>
      </c>
      <c r="R44" s="46">
        <v>21.587875</v>
      </c>
      <c r="S44" s="46">
        <v>25.845313000000001</v>
      </c>
      <c r="T44" s="46">
        <v>14.112301</v>
      </c>
      <c r="U44" s="46">
        <v>14.349368</v>
      </c>
      <c r="V44" s="46">
        <v>14.316523999999999</v>
      </c>
      <c r="W44" s="46">
        <v>13.79529</v>
      </c>
      <c r="X44" s="46">
        <v>12.172447999999999</v>
      </c>
      <c r="Y44" s="46">
        <v>11.990750999999999</v>
      </c>
      <c r="Z44" s="46">
        <v>11.269099000000001</v>
      </c>
      <c r="AA44" s="46">
        <v>11.563769000000001</v>
      </c>
      <c r="AB44" s="46">
        <v>11.141745</v>
      </c>
      <c r="AC44" s="46">
        <v>10.785209</v>
      </c>
      <c r="AD44" s="46">
        <v>11.344951</v>
      </c>
      <c r="AE44" s="46">
        <v>11.847607</v>
      </c>
      <c r="AF44" s="46">
        <v>10.824017</v>
      </c>
      <c r="AG44" s="46">
        <v>10.447362999999999</v>
      </c>
      <c r="AH44" s="46">
        <v>11.717808</v>
      </c>
    </row>
    <row r="45" spans="1:38" ht="16" customHeight="1" x14ac:dyDescent="0.2">
      <c r="A45" s="1" t="s">
        <v>248</v>
      </c>
      <c r="B45" s="10">
        <v>12.652767000000001</v>
      </c>
      <c r="C45" s="10">
        <v>12.886576</v>
      </c>
      <c r="D45" s="10">
        <v>11.043616999999999</v>
      </c>
      <c r="E45" s="10">
        <v>11.374177</v>
      </c>
      <c r="F45" s="10">
        <v>12.730582999999999</v>
      </c>
      <c r="G45" s="10">
        <v>13.047018</v>
      </c>
      <c r="H45" s="10">
        <v>11.405150000000001</v>
      </c>
      <c r="I45" s="10">
        <v>10.813885000000001</v>
      </c>
      <c r="J45" s="10">
        <v>10.830769</v>
      </c>
      <c r="K45" s="10">
        <v>10.205520999999999</v>
      </c>
      <c r="L45" s="46">
        <v>10.220813</v>
      </c>
      <c r="M45" s="46">
        <v>10.702978999999999</v>
      </c>
      <c r="N45" s="46">
        <v>10.656012</v>
      </c>
      <c r="O45" s="46">
        <v>12.461764000000001</v>
      </c>
      <c r="P45" s="46">
        <v>8.3460479999999997</v>
      </c>
      <c r="Q45" s="46">
        <v>10.533906</v>
      </c>
      <c r="R45" s="46">
        <v>10.921983000000001</v>
      </c>
      <c r="S45" s="46">
        <v>12.458684</v>
      </c>
      <c r="T45" s="46">
        <v>11.253579999999999</v>
      </c>
      <c r="U45" s="46">
        <v>11.63054</v>
      </c>
      <c r="V45" s="46">
        <v>11.006237</v>
      </c>
      <c r="W45" s="46">
        <v>10.85585</v>
      </c>
      <c r="X45" s="46">
        <v>9.9830260000000006</v>
      </c>
      <c r="Y45" s="46">
        <v>9.7704640000000005</v>
      </c>
      <c r="Z45" s="46">
        <v>9.1948670000000003</v>
      </c>
      <c r="AA45" s="46">
        <v>10.307817</v>
      </c>
      <c r="AB45" s="46">
        <v>9.3619179999999993</v>
      </c>
      <c r="AC45" s="46">
        <v>9.3107030000000002</v>
      </c>
      <c r="AD45" s="46">
        <v>9.253145</v>
      </c>
      <c r="AE45" s="46">
        <v>10.235142</v>
      </c>
      <c r="AF45" s="46">
        <v>9.2826260000000005</v>
      </c>
      <c r="AG45" s="46">
        <v>8.9129190000000005</v>
      </c>
      <c r="AH45" s="46">
        <v>9.883343</v>
      </c>
    </row>
    <row r="46" spans="1:38" ht="16" customHeight="1" x14ac:dyDescent="0.2">
      <c r="A46" s="1" t="s">
        <v>249</v>
      </c>
      <c r="B46" s="10">
        <v>-1.994197</v>
      </c>
      <c r="C46" s="75">
        <v>30.199200000000001</v>
      </c>
      <c r="D46" s="75">
        <v>15.547442</v>
      </c>
      <c r="E46" s="75">
        <v>0.20305100000000001</v>
      </c>
      <c r="F46" s="75">
        <v>15.634055999999999</v>
      </c>
      <c r="G46" s="75">
        <v>13.275040000000001</v>
      </c>
      <c r="H46" s="75">
        <v>27.024964000000001</v>
      </c>
      <c r="I46" s="75">
        <v>41.743440999999997</v>
      </c>
      <c r="J46" s="75">
        <v>35.641421999999999</v>
      </c>
      <c r="K46" s="75">
        <v>10.939654000000001</v>
      </c>
      <c r="L46" s="46">
        <v>24.562753000000001</v>
      </c>
      <c r="M46" s="46">
        <v>18.450171999999998</v>
      </c>
      <c r="N46" s="46">
        <v>31.466621</v>
      </c>
      <c r="O46" s="46">
        <v>17.363095999999999</v>
      </c>
      <c r="P46" s="46">
        <v>33.644125000000003</v>
      </c>
      <c r="Q46" s="46">
        <v>19.148499000000001</v>
      </c>
      <c r="R46" s="46">
        <v>-18.867317</v>
      </c>
      <c r="S46" s="46">
        <v>-27.781131999999999</v>
      </c>
      <c r="T46" s="46">
        <v>279.06319400000001</v>
      </c>
      <c r="U46" s="46">
        <v>97.335435000000004</v>
      </c>
      <c r="V46" s="46">
        <v>80.775513000000004</v>
      </c>
      <c r="W46" s="46">
        <v>96.532196999999996</v>
      </c>
      <c r="X46" s="46">
        <v>37.341211999999999</v>
      </c>
      <c r="Y46" s="46">
        <v>14.43873</v>
      </c>
      <c r="Z46" s="46">
        <v>6.7874129999999999</v>
      </c>
      <c r="AA46" s="46">
        <v>-9.7866140000000001</v>
      </c>
      <c r="AB46" s="46">
        <v>8.4965720000000005</v>
      </c>
      <c r="AC46" s="46">
        <v>6.5151060000000003</v>
      </c>
      <c r="AD46" s="46">
        <v>12.723502999999999</v>
      </c>
      <c r="AE46" s="46">
        <v>16.496939999999999</v>
      </c>
      <c r="AF46" s="46">
        <v>24.855810999999999</v>
      </c>
      <c r="AG46" s="46">
        <v>29.452718000000001</v>
      </c>
      <c r="AH46" s="46">
        <v>22.053695000000001</v>
      </c>
    </row>
    <row r="47" spans="1:38" ht="16" customHeight="1" x14ac:dyDescent="0.2">
      <c r="A47" s="1" t="s">
        <v>250</v>
      </c>
      <c r="B47" s="10">
        <v>17.224285999999999</v>
      </c>
      <c r="C47" s="75">
        <v>-12.431518000000001</v>
      </c>
      <c r="D47" s="75">
        <v>-8.9831000000000003</v>
      </c>
      <c r="E47" s="75">
        <v>11.976528999999999</v>
      </c>
      <c r="F47" s="75">
        <v>14.449517999999999</v>
      </c>
      <c r="G47" s="75">
        <v>16.133289999999999</v>
      </c>
      <c r="H47" s="75">
        <v>14.58788</v>
      </c>
      <c r="I47" s="75">
        <v>13.589473999999999</v>
      </c>
      <c r="J47" s="75">
        <v>13.356574999999999</v>
      </c>
      <c r="K47" s="75">
        <v>13.541796</v>
      </c>
      <c r="L47" s="46">
        <v>14.126956</v>
      </c>
      <c r="M47" s="46">
        <v>13.589607000000001</v>
      </c>
      <c r="N47" s="46">
        <v>1.365121</v>
      </c>
      <c r="O47" s="46">
        <v>12.839891</v>
      </c>
      <c r="P47" s="46">
        <v>16.226901999999999</v>
      </c>
      <c r="Q47" s="46">
        <v>42.251071000000003</v>
      </c>
      <c r="R47" s="46">
        <v>97.655264000000003</v>
      </c>
      <c r="S47" s="46">
        <v>107.448184</v>
      </c>
      <c r="T47" s="46">
        <v>25.402768999999999</v>
      </c>
      <c r="U47" s="46">
        <v>23.376635</v>
      </c>
      <c r="V47" s="46">
        <v>30.076461999999999</v>
      </c>
      <c r="W47" s="46">
        <v>27.077013999999998</v>
      </c>
      <c r="X47" s="46">
        <v>21.931456000000001</v>
      </c>
      <c r="Y47" s="46">
        <v>22.724468999999999</v>
      </c>
      <c r="Z47" s="46">
        <v>22.558591</v>
      </c>
      <c r="AA47" s="46">
        <v>12.184464</v>
      </c>
      <c r="AB47" s="46">
        <v>19.011358999999999</v>
      </c>
      <c r="AC47" s="46">
        <v>15.836679999999999</v>
      </c>
      <c r="AD47" s="46">
        <v>22.606442000000001</v>
      </c>
      <c r="AE47" s="46">
        <v>15.754204</v>
      </c>
      <c r="AF47" s="46">
        <v>16.605118999999998</v>
      </c>
      <c r="AG47" s="46">
        <v>17.215945999999999</v>
      </c>
      <c r="AH47" s="46">
        <v>18.561174000000001</v>
      </c>
    </row>
    <row r="48" spans="1:38" ht="16" customHeight="1" x14ac:dyDescent="0.2">
      <c r="A48" s="1" t="s">
        <v>100</v>
      </c>
      <c r="B48" s="50">
        <f t="shared" ref="B48:F48" si="0">(B42/B43)*100</f>
        <v>8.2756882836530803</v>
      </c>
      <c r="C48" s="50">
        <f t="shared" si="0"/>
        <v>7.975557832186607</v>
      </c>
      <c r="D48" s="50">
        <f t="shared" si="0"/>
        <v>10.198019980705759</v>
      </c>
      <c r="E48" s="50">
        <f t="shared" si="0"/>
        <v>9.4453365006640784</v>
      </c>
      <c r="F48" s="50">
        <f t="shared" si="0"/>
        <v>7.5944636338450184</v>
      </c>
      <c r="G48" s="50">
        <f t="shared" ref="G48" si="1">(G42/G43)*100</f>
        <v>7.8948533151606037</v>
      </c>
      <c r="H48" s="50">
        <f t="shared" ref="H48" si="2">(H42/H43)*100</f>
        <v>8.3475164001451141</v>
      </c>
      <c r="I48" s="50">
        <f t="shared" ref="I48" si="3">(I42/I43)*100</f>
        <v>7.6490096231272036</v>
      </c>
      <c r="J48" s="50">
        <f t="shared" ref="J48:L48" si="4">(J42/J43)*100</f>
        <v>7.958887777885586</v>
      </c>
      <c r="K48" s="50">
        <f t="shared" si="4"/>
        <v>7.6353332016817514</v>
      </c>
      <c r="L48" s="50">
        <f t="shared" si="4"/>
        <v>8.6192930712650409</v>
      </c>
      <c r="M48" s="50">
        <f t="shared" ref="M48:T48" si="5">(M42/M43)*100</f>
        <v>8.9913728462114673</v>
      </c>
      <c r="N48" s="50">
        <f t="shared" si="5"/>
        <v>8.3634424395046914</v>
      </c>
      <c r="O48" s="50">
        <f t="shared" si="5"/>
        <v>7.5862114099403426</v>
      </c>
      <c r="P48" s="50">
        <f t="shared" si="5"/>
        <v>6.4202348035395955</v>
      </c>
      <c r="Q48" s="50">
        <f t="shared" si="5"/>
        <v>7.9885727365347758</v>
      </c>
      <c r="R48" s="50">
        <f>(R42/R43)*100</f>
        <v>8.5664745610043855</v>
      </c>
      <c r="S48" s="50">
        <f t="shared" si="5"/>
        <v>8.8147023682365635</v>
      </c>
      <c r="T48" s="50">
        <f t="shared" si="5"/>
        <v>3.4677793211221628</v>
      </c>
      <c r="U48" s="50">
        <f t="shared" ref="U48:AG48" si="6">(U42/U43)*100</f>
        <v>5.0892900931061229</v>
      </c>
      <c r="V48" s="50">
        <f t="shared" si="6"/>
        <v>5.6333530794395914</v>
      </c>
      <c r="W48" s="50">
        <f t="shared" si="6"/>
        <v>5.5103285324495328</v>
      </c>
      <c r="X48" s="50">
        <f t="shared" si="6"/>
        <v>8.8254931809708026</v>
      </c>
      <c r="Y48" s="50">
        <f t="shared" si="6"/>
        <v>10.336550861877578</v>
      </c>
      <c r="Z48" s="50">
        <f t="shared" si="6"/>
        <v>8.5187290674663423</v>
      </c>
      <c r="AA48" s="50">
        <f t="shared" si="6"/>
        <v>10.409072111207486</v>
      </c>
      <c r="AB48" s="50">
        <f t="shared" si="6"/>
        <v>9.6149204904155958</v>
      </c>
      <c r="AC48" s="50">
        <f t="shared" si="6"/>
        <v>10.189064445222575</v>
      </c>
      <c r="AD48" s="50">
        <f t="shared" si="6"/>
        <v>11.043689364414449</v>
      </c>
      <c r="AE48" s="50">
        <f t="shared" si="6"/>
        <v>10.393054021281561</v>
      </c>
      <c r="AF48" s="50">
        <f t="shared" si="6"/>
        <v>10.322699625154751</v>
      </c>
      <c r="AG48" s="50">
        <f t="shared" si="6"/>
        <v>9.1809232182187372</v>
      </c>
      <c r="AH48" s="50">
        <f>(AH42/AH43)*100</f>
        <v>8.1785635366154033</v>
      </c>
    </row>
    <row r="51" spans="1:34" x14ac:dyDescent="0.2">
      <c r="A51" s="7" t="s">
        <v>64</v>
      </c>
      <c r="B51" s="8">
        <f t="shared" ref="B51" si="7">B23</f>
        <v>42643</v>
      </c>
      <c r="C51" s="8">
        <f t="shared" ref="C51:E51" si="8">C23</f>
        <v>42735</v>
      </c>
      <c r="D51" s="8">
        <f t="shared" si="8"/>
        <v>42825</v>
      </c>
      <c r="E51" s="8">
        <f t="shared" si="8"/>
        <v>42916</v>
      </c>
      <c r="F51" s="8">
        <v>43008</v>
      </c>
      <c r="G51" s="8">
        <v>43100</v>
      </c>
      <c r="H51" s="8">
        <v>43190</v>
      </c>
      <c r="I51" s="8">
        <v>43281</v>
      </c>
      <c r="J51" s="8">
        <v>43373</v>
      </c>
      <c r="K51" s="8">
        <f>$K$23</f>
        <v>43465</v>
      </c>
      <c r="L51" s="8">
        <v>43555</v>
      </c>
      <c r="M51" s="8">
        <f t="shared" ref="M51:AH51" si="9">M23</f>
        <v>43646</v>
      </c>
      <c r="N51" s="8">
        <f t="shared" si="9"/>
        <v>43738</v>
      </c>
      <c r="O51" s="8">
        <f t="shared" si="9"/>
        <v>43830</v>
      </c>
      <c r="P51" s="8">
        <f t="shared" si="9"/>
        <v>43921</v>
      </c>
      <c r="Q51" s="8">
        <f t="shared" si="9"/>
        <v>44012</v>
      </c>
      <c r="R51" s="8">
        <f t="shared" si="9"/>
        <v>44104</v>
      </c>
      <c r="S51" s="8">
        <f t="shared" si="9"/>
        <v>44196</v>
      </c>
      <c r="T51" s="8">
        <f t="shared" si="9"/>
        <v>44286</v>
      </c>
      <c r="U51" s="8">
        <f t="shared" si="9"/>
        <v>44377</v>
      </c>
      <c r="V51" s="8">
        <f t="shared" si="9"/>
        <v>44469</v>
      </c>
      <c r="W51" s="8">
        <f t="shared" si="9"/>
        <v>44561</v>
      </c>
      <c r="X51" s="8">
        <f t="shared" si="9"/>
        <v>44651</v>
      </c>
      <c r="Y51" s="8">
        <f t="shared" si="9"/>
        <v>44742</v>
      </c>
      <c r="Z51" s="8">
        <f t="shared" si="9"/>
        <v>44834</v>
      </c>
      <c r="AA51" s="8">
        <f t="shared" si="9"/>
        <v>44926</v>
      </c>
      <c r="AB51" s="8">
        <f t="shared" si="9"/>
        <v>45016</v>
      </c>
      <c r="AC51" s="8">
        <f t="shared" si="9"/>
        <v>45107</v>
      </c>
      <c r="AD51" s="8">
        <f t="shared" si="9"/>
        <v>45199</v>
      </c>
      <c r="AE51" s="8">
        <f t="shared" si="9"/>
        <v>45291</v>
      </c>
      <c r="AF51" s="8">
        <f t="shared" si="9"/>
        <v>45382</v>
      </c>
      <c r="AG51" s="8">
        <f t="shared" si="9"/>
        <v>45473</v>
      </c>
      <c r="AH51" s="8">
        <f t="shared" si="9"/>
        <v>45565</v>
      </c>
    </row>
    <row r="53" spans="1:34" x14ac:dyDescent="0.2">
      <c r="A53" s="1" t="s">
        <v>7</v>
      </c>
      <c r="B53" s="10">
        <v>83.66</v>
      </c>
      <c r="C53" s="10">
        <v>75.91</v>
      </c>
      <c r="D53" s="10">
        <v>88.197800000000001</v>
      </c>
      <c r="E53" s="10">
        <v>87.564999999999998</v>
      </c>
      <c r="F53" s="10">
        <v>87.49</v>
      </c>
      <c r="G53" s="10">
        <v>87.87</v>
      </c>
      <c r="H53" s="10">
        <v>83.25</v>
      </c>
      <c r="I53" s="10">
        <v>86.4</v>
      </c>
      <c r="J53" s="10">
        <v>89.92</v>
      </c>
      <c r="K53" s="10">
        <v>93.96</v>
      </c>
      <c r="L53" s="46">
        <v>94.4</v>
      </c>
      <c r="M53" s="46">
        <v>96.82</v>
      </c>
      <c r="N53" s="46">
        <v>82.13</v>
      </c>
      <c r="O53" s="46">
        <v>92.32</v>
      </c>
      <c r="P53" s="46">
        <v>83.68</v>
      </c>
      <c r="Q53" s="46">
        <v>87.91</v>
      </c>
      <c r="R53" s="46">
        <v>90.95</v>
      </c>
      <c r="S53" s="46">
        <v>93.96</v>
      </c>
      <c r="T53" s="46">
        <v>94.63</v>
      </c>
      <c r="U53" s="46">
        <v>94.33</v>
      </c>
      <c r="V53" s="46">
        <v>94.32</v>
      </c>
      <c r="W53" s="46">
        <v>96.13</v>
      </c>
      <c r="X53" s="46">
        <v>91.08</v>
      </c>
      <c r="Y53" s="46">
        <v>91.44</v>
      </c>
      <c r="Z53" s="46">
        <v>94.19</v>
      </c>
      <c r="AA53" s="46">
        <v>94.65</v>
      </c>
      <c r="AB53" s="46">
        <v>93.35</v>
      </c>
      <c r="AC53" s="46">
        <v>95.35</v>
      </c>
      <c r="AD53" s="46">
        <v>98.76</v>
      </c>
      <c r="AE53" s="46">
        <v>97.08</v>
      </c>
      <c r="AF53" s="46">
        <v>97.45</v>
      </c>
      <c r="AG53" s="46">
        <v>97.11</v>
      </c>
      <c r="AH53" s="46">
        <v>96.41</v>
      </c>
    </row>
    <row r="54" spans="1:34" x14ac:dyDescent="0.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46"/>
      <c r="AD54" s="46"/>
      <c r="AE54" s="46"/>
      <c r="AF54" s="46"/>
      <c r="AG54" s="46"/>
      <c r="AH54" s="46"/>
    </row>
    <row r="55" spans="1:34" x14ac:dyDescent="0.2">
      <c r="A55" s="15" t="s">
        <v>8</v>
      </c>
      <c r="B55" s="10">
        <v>66.7</v>
      </c>
      <c r="C55" s="10">
        <v>59.6995</v>
      </c>
      <c r="D55" s="10">
        <v>67.517799999999994</v>
      </c>
      <c r="E55" s="10">
        <v>66.245999999999995</v>
      </c>
      <c r="F55" s="10">
        <v>66.52</v>
      </c>
      <c r="G55" s="10">
        <v>69.25</v>
      </c>
      <c r="H55" s="10">
        <v>65.11</v>
      </c>
      <c r="I55" s="10">
        <v>66.513999999999996</v>
      </c>
      <c r="J55" s="10">
        <v>69.11</v>
      </c>
      <c r="K55" s="10">
        <v>71.790000000000006</v>
      </c>
      <c r="L55" s="46">
        <v>69.87</v>
      </c>
      <c r="M55" s="46">
        <v>66.23</v>
      </c>
      <c r="N55" s="46">
        <v>53.42</v>
      </c>
      <c r="O55" s="46">
        <v>60.82</v>
      </c>
      <c r="P55" s="46">
        <v>60.53</v>
      </c>
      <c r="Q55" s="46">
        <v>62.05</v>
      </c>
      <c r="R55" s="46">
        <v>61.78</v>
      </c>
      <c r="S55" s="46">
        <v>60.68</v>
      </c>
      <c r="T55" s="46">
        <v>63.57</v>
      </c>
      <c r="U55" s="46">
        <v>60.77</v>
      </c>
      <c r="V55" s="46">
        <v>61.15</v>
      </c>
      <c r="W55" s="46">
        <v>58.47</v>
      </c>
      <c r="X55" s="46">
        <v>57.32</v>
      </c>
      <c r="Y55" s="46">
        <v>54.57</v>
      </c>
      <c r="Z55" s="46">
        <v>58.08</v>
      </c>
      <c r="AA55" s="46">
        <v>58.97</v>
      </c>
      <c r="AB55" s="46">
        <v>58.53</v>
      </c>
      <c r="AC55" s="46">
        <v>53.69</v>
      </c>
      <c r="AD55" s="46">
        <v>55.23</v>
      </c>
      <c r="AE55" s="46">
        <v>54.38</v>
      </c>
      <c r="AF55" s="46">
        <v>53.79</v>
      </c>
      <c r="AG55" s="46">
        <v>55.93</v>
      </c>
      <c r="AH55" s="46">
        <v>54.74</v>
      </c>
    </row>
    <row r="56" spans="1:34" x14ac:dyDescent="0.2">
      <c r="A56" s="15" t="s">
        <v>95</v>
      </c>
      <c r="B56" s="10">
        <v>11.47</v>
      </c>
      <c r="C56" s="10">
        <v>11</v>
      </c>
      <c r="D56" s="10">
        <v>10.56</v>
      </c>
      <c r="E56" s="10">
        <v>10.673</v>
      </c>
      <c r="F56" s="10">
        <v>10.57</v>
      </c>
      <c r="G56" s="10">
        <v>8.8000000000000007</v>
      </c>
      <c r="H56" s="10">
        <v>9.1999999999999993</v>
      </c>
      <c r="I56" s="10">
        <v>8.1999999999999993</v>
      </c>
      <c r="J56" s="10">
        <v>8.08</v>
      </c>
      <c r="K56" s="10">
        <v>8.08</v>
      </c>
      <c r="L56" s="46">
        <v>9.48</v>
      </c>
      <c r="M56" s="46">
        <v>13.44</v>
      </c>
      <c r="N56" s="46">
        <v>13.5</v>
      </c>
      <c r="O56" s="46">
        <v>15.45</v>
      </c>
      <c r="P56" s="46">
        <v>8.91</v>
      </c>
      <c r="Q56" s="46">
        <v>7.67</v>
      </c>
      <c r="R56" s="46">
        <v>7.93</v>
      </c>
      <c r="S56" s="46">
        <v>9.4700000000000006</v>
      </c>
      <c r="T56" s="46">
        <v>9.6</v>
      </c>
      <c r="U56" s="46">
        <v>10.029999999999999</v>
      </c>
      <c r="V56" s="46">
        <v>9.83</v>
      </c>
      <c r="W56" s="46">
        <v>10.46</v>
      </c>
      <c r="X56" s="46">
        <v>7.16</v>
      </c>
      <c r="Y56" s="46">
        <v>6.18</v>
      </c>
      <c r="Z56" s="46">
        <v>5.01</v>
      </c>
      <c r="AA56" s="46">
        <v>6.36</v>
      </c>
      <c r="AB56" s="46">
        <v>6.32</v>
      </c>
      <c r="AC56" s="46">
        <v>6.83</v>
      </c>
      <c r="AD56" s="46">
        <v>7.6</v>
      </c>
      <c r="AE56" s="46">
        <v>7.93</v>
      </c>
      <c r="AF56" s="46">
        <v>9.27</v>
      </c>
      <c r="AG56" s="46">
        <v>8.11</v>
      </c>
      <c r="AH56" s="46">
        <v>7.73</v>
      </c>
    </row>
    <row r="57" spans="1:34" x14ac:dyDescent="0.2">
      <c r="A57" s="15" t="s">
        <v>9</v>
      </c>
      <c r="B57" s="10">
        <v>2.0699999999999998</v>
      </c>
      <c r="C57" s="10">
        <v>2.48</v>
      </c>
      <c r="D57" s="10">
        <v>4.71</v>
      </c>
      <c r="E57" s="10">
        <v>5.6779999999999999</v>
      </c>
      <c r="F57" s="10">
        <v>5.61</v>
      </c>
      <c r="G57" s="10">
        <v>3.37</v>
      </c>
      <c r="H57" s="10">
        <v>2.7</v>
      </c>
      <c r="I57" s="10">
        <v>5.0199999999999996</v>
      </c>
      <c r="J57" s="10">
        <v>6.23</v>
      </c>
      <c r="K57" s="10">
        <v>5.77</v>
      </c>
      <c r="L57" s="46">
        <v>6.75</v>
      </c>
      <c r="M57" s="46">
        <v>8.17</v>
      </c>
      <c r="N57" s="46">
        <v>7.31</v>
      </c>
      <c r="O57" s="46">
        <v>8.19</v>
      </c>
      <c r="P57" s="46">
        <v>4.6500000000000004</v>
      </c>
      <c r="Q57" s="46">
        <v>4.96</v>
      </c>
      <c r="R57" s="46">
        <v>6.13</v>
      </c>
      <c r="S57" s="46">
        <v>9.1199999999999992</v>
      </c>
      <c r="T57" s="46">
        <v>7.65</v>
      </c>
      <c r="U57" s="46">
        <v>10.6</v>
      </c>
      <c r="V57" s="46">
        <v>10.28</v>
      </c>
      <c r="W57" s="46">
        <v>11.35</v>
      </c>
      <c r="X57" s="46">
        <v>12.26</v>
      </c>
      <c r="Y57" s="46">
        <v>13.09</v>
      </c>
      <c r="Z57" s="46">
        <v>15.01</v>
      </c>
      <c r="AA57" s="46">
        <v>14.83</v>
      </c>
      <c r="AB57" s="46">
        <v>14.48</v>
      </c>
      <c r="AC57" s="46">
        <v>18.59</v>
      </c>
      <c r="AD57" s="46">
        <v>16.32</v>
      </c>
      <c r="AE57" s="46">
        <v>16.84</v>
      </c>
      <c r="AF57" s="46">
        <v>16.739999999999998</v>
      </c>
      <c r="AG57" s="46">
        <v>14.68</v>
      </c>
      <c r="AH57" s="46">
        <v>16.989999999999998</v>
      </c>
    </row>
    <row r="58" spans="1:34" x14ac:dyDescent="0.2">
      <c r="A58" s="15" t="s">
        <v>10</v>
      </c>
      <c r="B58" s="10">
        <v>3.42</v>
      </c>
      <c r="C58" s="10">
        <v>2.73</v>
      </c>
      <c r="D58" s="10">
        <v>5.41</v>
      </c>
      <c r="E58" s="10">
        <v>4.968</v>
      </c>
      <c r="F58" s="10">
        <v>4.79</v>
      </c>
      <c r="G58" s="10">
        <v>6.45</v>
      </c>
      <c r="H58" s="10">
        <v>6.24</v>
      </c>
      <c r="I58" s="10">
        <v>6.67</v>
      </c>
      <c r="J58" s="10">
        <v>6.5</v>
      </c>
      <c r="K58" s="10">
        <v>8.32</v>
      </c>
      <c r="L58" s="46">
        <v>8.3000000000000007</v>
      </c>
      <c r="M58" s="46">
        <v>8.98</v>
      </c>
      <c r="N58" s="46">
        <v>7.9</v>
      </c>
      <c r="O58" s="46">
        <v>7.86</v>
      </c>
      <c r="P58" s="46">
        <v>9.59</v>
      </c>
      <c r="Q58" s="46">
        <v>9.5</v>
      </c>
      <c r="R58" s="46">
        <v>10.77</v>
      </c>
      <c r="S58" s="46">
        <v>10.67</v>
      </c>
      <c r="T58" s="46">
        <v>9.9</v>
      </c>
      <c r="U58" s="46">
        <v>9.1300000000000008</v>
      </c>
      <c r="V58" s="46">
        <v>9.3800000000000008</v>
      </c>
      <c r="W58" s="46">
        <v>12.56</v>
      </c>
      <c r="X58" s="46">
        <v>11.59</v>
      </c>
      <c r="Y58" s="46">
        <v>11.72</v>
      </c>
      <c r="Z58" s="46">
        <v>10.99</v>
      </c>
      <c r="AA58" s="46">
        <v>9.0399999999999991</v>
      </c>
      <c r="AB58" s="46">
        <v>8.4700000000000006</v>
      </c>
      <c r="AC58" s="46">
        <v>11.1</v>
      </c>
      <c r="AD58" s="46">
        <v>14.52</v>
      </c>
      <c r="AE58" s="46">
        <v>12.32</v>
      </c>
      <c r="AF58" s="46">
        <v>12.87</v>
      </c>
      <c r="AG58" s="46">
        <v>13.24</v>
      </c>
      <c r="AH58" s="46">
        <v>11.64</v>
      </c>
    </row>
    <row r="59" spans="1:34" x14ac:dyDescent="0.2">
      <c r="A59" s="15" t="s">
        <v>30</v>
      </c>
      <c r="B59" s="13" t="s">
        <v>31</v>
      </c>
      <c r="C59" s="13" t="s">
        <v>31</v>
      </c>
      <c r="D59" s="13" t="s">
        <v>31</v>
      </c>
      <c r="E59" s="13" t="s">
        <v>31</v>
      </c>
      <c r="F59" s="13" t="s">
        <v>31</v>
      </c>
      <c r="G59" s="13" t="s">
        <v>31</v>
      </c>
      <c r="H59" s="13" t="s">
        <v>31</v>
      </c>
      <c r="I59" s="13" t="s">
        <v>31</v>
      </c>
      <c r="J59" s="13" t="s">
        <v>31</v>
      </c>
      <c r="K59" s="13" t="s">
        <v>31</v>
      </c>
      <c r="L59" s="13" t="s">
        <v>31</v>
      </c>
      <c r="M59" s="13" t="s">
        <v>31</v>
      </c>
      <c r="N59" s="13" t="s">
        <v>31</v>
      </c>
      <c r="O59" s="13" t="s">
        <v>31</v>
      </c>
      <c r="P59" s="13" t="s">
        <v>31</v>
      </c>
      <c r="Q59" s="13">
        <v>3.73</v>
      </c>
      <c r="R59" s="13">
        <v>4.34</v>
      </c>
      <c r="S59" s="13">
        <v>4.0199999999999996</v>
      </c>
      <c r="T59" s="13">
        <v>3.91</v>
      </c>
      <c r="U59" s="13">
        <v>3.8</v>
      </c>
      <c r="V59" s="13">
        <v>3.68</v>
      </c>
      <c r="W59" s="13">
        <v>3.29</v>
      </c>
      <c r="X59" s="13">
        <v>2.75</v>
      </c>
      <c r="Y59" s="46">
        <v>5.88</v>
      </c>
      <c r="Z59" s="46">
        <v>5.0999999999999996</v>
      </c>
      <c r="AA59" s="46">
        <v>5.45</v>
      </c>
      <c r="AB59" s="46">
        <v>5.55</v>
      </c>
      <c r="AC59" s="46">
        <v>5.14</v>
      </c>
      <c r="AD59" s="46">
        <v>5.09</v>
      </c>
      <c r="AE59" s="46">
        <v>5.61</v>
      </c>
      <c r="AF59" s="46">
        <v>4.78</v>
      </c>
      <c r="AG59" s="46">
        <v>5.15</v>
      </c>
      <c r="AH59" s="46">
        <v>5.31</v>
      </c>
    </row>
    <row r="60" spans="1:34"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46"/>
      <c r="AD60" s="46"/>
      <c r="AE60" s="46"/>
      <c r="AF60" s="46"/>
      <c r="AG60" s="46"/>
      <c r="AH60" s="46"/>
    </row>
    <row r="61" spans="1:34" x14ac:dyDescent="0.2">
      <c r="A61" s="1" t="s">
        <v>1</v>
      </c>
      <c r="B61" s="10">
        <v>16.34</v>
      </c>
      <c r="C61" s="10">
        <v>24.09</v>
      </c>
      <c r="D61" s="10">
        <v>11.79</v>
      </c>
      <c r="E61" s="10">
        <v>12.433999999999999</v>
      </c>
      <c r="F61" s="10">
        <v>12.51</v>
      </c>
      <c r="G61" s="10">
        <v>12.13</v>
      </c>
      <c r="H61" s="10">
        <v>16.75</v>
      </c>
      <c r="I61" s="10">
        <v>13.6</v>
      </c>
      <c r="J61" s="10">
        <v>10.08</v>
      </c>
      <c r="K61" s="10">
        <v>6.04</v>
      </c>
      <c r="L61" s="46">
        <v>5.6</v>
      </c>
      <c r="M61" s="46">
        <v>3.18</v>
      </c>
      <c r="N61" s="46">
        <v>17.87</v>
      </c>
      <c r="O61" s="46">
        <v>7.68</v>
      </c>
      <c r="P61" s="46">
        <v>16.32</v>
      </c>
      <c r="Q61" s="46">
        <v>12.09</v>
      </c>
      <c r="R61" s="46">
        <v>9.0500000000000007</v>
      </c>
      <c r="S61" s="46">
        <v>6.04</v>
      </c>
      <c r="T61" s="46">
        <v>5.37</v>
      </c>
      <c r="U61" s="46">
        <v>5.67</v>
      </c>
      <c r="V61" s="46">
        <v>5.68</v>
      </c>
      <c r="W61" s="46">
        <v>3.87</v>
      </c>
      <c r="X61" s="46">
        <v>8.92</v>
      </c>
      <c r="Y61" s="46">
        <v>8.56</v>
      </c>
      <c r="Z61" s="46">
        <v>5.81</v>
      </c>
      <c r="AA61" s="46">
        <v>5.35</v>
      </c>
      <c r="AB61" s="46">
        <v>6.65</v>
      </c>
      <c r="AC61" s="46">
        <v>4.6500000000000004</v>
      </c>
      <c r="AD61" s="46">
        <v>1.24</v>
      </c>
      <c r="AE61" s="46">
        <v>2.92</v>
      </c>
      <c r="AF61" s="46">
        <v>2.5499999999999998</v>
      </c>
      <c r="AG61" s="46">
        <v>2.89</v>
      </c>
      <c r="AH61" s="46">
        <v>3.59</v>
      </c>
    </row>
    <row r="62" spans="1:34" x14ac:dyDescent="0.2">
      <c r="B62" s="10"/>
      <c r="U62" s="46"/>
      <c r="V62" s="46"/>
      <c r="W62" s="46"/>
      <c r="X62" s="46"/>
      <c r="Y62" s="46"/>
      <c r="Z62" s="46"/>
      <c r="AA62" s="46"/>
      <c r="AB62" s="46"/>
      <c r="AC62" s="46"/>
      <c r="AD62" s="46"/>
      <c r="AE62" s="46"/>
      <c r="AF62" s="46"/>
      <c r="AG62" s="46"/>
      <c r="AH62" s="46"/>
    </row>
    <row r="64" spans="1:34" ht="19" x14ac:dyDescent="0.2">
      <c r="A64" s="7" t="s">
        <v>244</v>
      </c>
      <c r="B64" s="8">
        <f t="shared" ref="B64" si="10">B23</f>
        <v>42643</v>
      </c>
      <c r="C64" s="8">
        <f t="shared" ref="C64:E64" si="11">C23</f>
        <v>42735</v>
      </c>
      <c r="D64" s="8">
        <f t="shared" si="11"/>
        <v>42825</v>
      </c>
      <c r="E64" s="8">
        <f t="shared" si="11"/>
        <v>42916</v>
      </c>
      <c r="F64" s="8">
        <v>43008</v>
      </c>
      <c r="G64" s="8">
        <v>43100</v>
      </c>
      <c r="H64" s="8">
        <v>43190</v>
      </c>
      <c r="I64" s="8">
        <v>43281</v>
      </c>
      <c r="J64" s="8">
        <v>43373</v>
      </c>
      <c r="K64" s="8">
        <f>$K$23</f>
        <v>43465</v>
      </c>
      <c r="L64" s="8">
        <v>43555</v>
      </c>
      <c r="M64" s="8">
        <f t="shared" ref="M64:AH64" si="12">M23</f>
        <v>43646</v>
      </c>
      <c r="N64" s="8">
        <f t="shared" si="12"/>
        <v>43738</v>
      </c>
      <c r="O64" s="8">
        <f t="shared" si="12"/>
        <v>43830</v>
      </c>
      <c r="P64" s="8">
        <f t="shared" si="12"/>
        <v>43921</v>
      </c>
      <c r="Q64" s="8">
        <f t="shared" si="12"/>
        <v>44012</v>
      </c>
      <c r="R64" s="8">
        <f t="shared" si="12"/>
        <v>44104</v>
      </c>
      <c r="S64" s="8">
        <f t="shared" si="12"/>
        <v>44196</v>
      </c>
      <c r="T64" s="8">
        <f t="shared" si="12"/>
        <v>44286</v>
      </c>
      <c r="U64" s="8">
        <f t="shared" si="12"/>
        <v>44377</v>
      </c>
      <c r="V64" s="8">
        <f t="shared" si="12"/>
        <v>44469</v>
      </c>
      <c r="W64" s="8">
        <f t="shared" si="12"/>
        <v>44561</v>
      </c>
      <c r="X64" s="8">
        <f t="shared" si="12"/>
        <v>44651</v>
      </c>
      <c r="Y64" s="8">
        <f t="shared" si="12"/>
        <v>44742</v>
      </c>
      <c r="Z64" s="8">
        <f t="shared" si="12"/>
        <v>44834</v>
      </c>
      <c r="AA64" s="8">
        <f t="shared" si="12"/>
        <v>44926</v>
      </c>
      <c r="AB64" s="8">
        <f t="shared" si="12"/>
        <v>45016</v>
      </c>
      <c r="AC64" s="8">
        <f t="shared" si="12"/>
        <v>45107</v>
      </c>
      <c r="AD64" s="8">
        <f t="shared" si="12"/>
        <v>45199</v>
      </c>
      <c r="AE64" s="8">
        <f t="shared" si="12"/>
        <v>45291</v>
      </c>
      <c r="AF64" s="8">
        <f t="shared" si="12"/>
        <v>45382</v>
      </c>
      <c r="AG64" s="8">
        <f t="shared" si="12"/>
        <v>45473</v>
      </c>
      <c r="AH64" s="8">
        <f t="shared" si="12"/>
        <v>45565</v>
      </c>
    </row>
    <row r="66" spans="1:37" x14ac:dyDescent="0.2">
      <c r="A66" s="15" t="s">
        <v>8</v>
      </c>
      <c r="B66" s="10">
        <v>-4.5999999999999996</v>
      </c>
      <c r="C66" s="10">
        <v>-10.2005</v>
      </c>
      <c r="D66" s="10">
        <v>-3.6821999999999999</v>
      </c>
      <c r="E66" s="10">
        <v>-6.5540000000000003</v>
      </c>
      <c r="F66" s="10">
        <v>-5.68</v>
      </c>
      <c r="G66" s="10">
        <v>-3.65</v>
      </c>
      <c r="H66" s="10">
        <v>-8.09</v>
      </c>
      <c r="I66" s="10">
        <v>-8.4960000000000004</v>
      </c>
      <c r="J66" s="10">
        <v>-5.49</v>
      </c>
      <c r="K66" s="10">
        <v>-1.51</v>
      </c>
      <c r="L66" s="46">
        <v>-4.53</v>
      </c>
      <c r="M66" s="46">
        <v>-5.27</v>
      </c>
      <c r="N66" s="46">
        <v>-19.18</v>
      </c>
      <c r="O66" s="46">
        <v>-12.78</v>
      </c>
      <c r="P66" s="46">
        <v>-18.57</v>
      </c>
      <c r="Q66" s="46">
        <v>-17.149999999999999</v>
      </c>
      <c r="R66" s="46">
        <v>-18.82</v>
      </c>
      <c r="S66" s="46">
        <v>-19.309999999999999</v>
      </c>
      <c r="T66" s="46">
        <v>-16.29</v>
      </c>
      <c r="U66" s="46">
        <v>-18.37</v>
      </c>
      <c r="V66" s="46">
        <v>-17.29</v>
      </c>
      <c r="W66" s="46">
        <v>-20.420000000000002</v>
      </c>
      <c r="X66" s="46">
        <v>-20.329999999999998</v>
      </c>
      <c r="Y66" s="46">
        <v>-25.33</v>
      </c>
      <c r="Z66" s="46">
        <v>-20.22</v>
      </c>
      <c r="AA66" s="46">
        <v>-19.7</v>
      </c>
      <c r="AB66" s="46">
        <v>-20.57</v>
      </c>
      <c r="AC66" s="46">
        <v>-24.51</v>
      </c>
      <c r="AD66" s="46">
        <v>-22.68</v>
      </c>
      <c r="AE66" s="46">
        <v>-23.07</v>
      </c>
      <c r="AF66" s="46">
        <v>-24.67</v>
      </c>
      <c r="AG66" s="46">
        <v>-24.19</v>
      </c>
      <c r="AH66" s="46">
        <v>-26.15</v>
      </c>
    </row>
    <row r="67" spans="1:37" x14ac:dyDescent="0.2">
      <c r="A67" s="15" t="s">
        <v>95</v>
      </c>
      <c r="B67" s="10">
        <v>4.7699999999999996</v>
      </c>
      <c r="C67" s="10">
        <v>3.4</v>
      </c>
      <c r="D67" s="10">
        <v>3.66</v>
      </c>
      <c r="E67" s="10">
        <v>4.0730000000000004</v>
      </c>
      <c r="F67" s="10">
        <v>3.77</v>
      </c>
      <c r="G67" s="10">
        <v>2.1</v>
      </c>
      <c r="H67" s="10">
        <v>2.8</v>
      </c>
      <c r="I67" s="10">
        <v>1.98</v>
      </c>
      <c r="J67" s="10">
        <v>1.68</v>
      </c>
      <c r="K67" s="10">
        <v>1.68</v>
      </c>
      <c r="L67" s="46">
        <v>3.28</v>
      </c>
      <c r="M67" s="46">
        <v>6.84</v>
      </c>
      <c r="N67" s="46">
        <v>7.2</v>
      </c>
      <c r="O67" s="46">
        <v>9.35</v>
      </c>
      <c r="P67" s="46">
        <v>3.81</v>
      </c>
      <c r="Q67" s="46">
        <v>2.67</v>
      </c>
      <c r="R67" s="46">
        <v>3.43</v>
      </c>
      <c r="S67" s="46">
        <v>4.99</v>
      </c>
      <c r="T67" s="46">
        <v>5.09</v>
      </c>
      <c r="U67" s="46">
        <v>5.24</v>
      </c>
      <c r="V67" s="46">
        <v>4.24</v>
      </c>
      <c r="W67" s="46">
        <v>5.24</v>
      </c>
      <c r="X67" s="46">
        <v>5.49</v>
      </c>
      <c r="Y67" s="46">
        <v>5.04</v>
      </c>
      <c r="Z67" s="46">
        <v>3.78</v>
      </c>
      <c r="AA67" s="46">
        <v>4.68</v>
      </c>
      <c r="AB67" s="46">
        <v>4.75</v>
      </c>
      <c r="AC67" s="46">
        <v>4.79</v>
      </c>
      <c r="AD67" s="46">
        <v>4.95</v>
      </c>
      <c r="AE67" s="46">
        <v>5.22</v>
      </c>
      <c r="AF67" s="46">
        <v>7.19</v>
      </c>
      <c r="AG67" s="46">
        <v>4.9000000000000004</v>
      </c>
      <c r="AH67" s="46">
        <v>4.8899999999999997</v>
      </c>
    </row>
    <row r="68" spans="1:37" x14ac:dyDescent="0.2">
      <c r="A68" s="15" t="s">
        <v>9</v>
      </c>
      <c r="B68" s="10">
        <v>-10.93</v>
      </c>
      <c r="C68" s="10">
        <v>-10.82</v>
      </c>
      <c r="D68" s="10">
        <v>-8.7899999999999991</v>
      </c>
      <c r="E68" s="10">
        <v>-6.6219999999999999</v>
      </c>
      <c r="F68" s="10">
        <v>-7.49</v>
      </c>
      <c r="G68" s="10">
        <v>-8.43</v>
      </c>
      <c r="H68" s="10">
        <v>-9.6999999999999993</v>
      </c>
      <c r="I68" s="10">
        <v>-5.67</v>
      </c>
      <c r="J68" s="10">
        <v>-4.97</v>
      </c>
      <c r="K68" s="10">
        <v>-6.33</v>
      </c>
      <c r="L68" s="46">
        <v>-4.95</v>
      </c>
      <c r="M68" s="46">
        <v>-4.53</v>
      </c>
      <c r="N68" s="46">
        <v>-4.6900000000000004</v>
      </c>
      <c r="O68" s="46">
        <v>-3.21</v>
      </c>
      <c r="P68" s="46">
        <v>-3.45</v>
      </c>
      <c r="Q68" s="46">
        <v>-3.14</v>
      </c>
      <c r="R68" s="46">
        <v>-1.17</v>
      </c>
      <c r="S68" s="46">
        <v>1.22</v>
      </c>
      <c r="T68" s="46">
        <v>0.38</v>
      </c>
      <c r="U68" s="46">
        <v>2.76</v>
      </c>
      <c r="V68" s="46">
        <v>2.97</v>
      </c>
      <c r="W68" s="46">
        <v>4.4800000000000004</v>
      </c>
      <c r="X68" s="46">
        <v>3.01</v>
      </c>
      <c r="Y68" s="46">
        <v>5.25</v>
      </c>
      <c r="Z68" s="46">
        <v>6.43</v>
      </c>
      <c r="AA68" s="46">
        <v>6.55</v>
      </c>
      <c r="AB68" s="46">
        <v>6.18</v>
      </c>
      <c r="AC68" s="46">
        <v>9.84</v>
      </c>
      <c r="AD68" s="46">
        <v>7.99</v>
      </c>
      <c r="AE68" s="46">
        <v>7.94</v>
      </c>
      <c r="AF68" s="46">
        <v>8.4</v>
      </c>
      <c r="AG68" s="46">
        <v>7.91</v>
      </c>
      <c r="AH68" s="46">
        <v>10.56</v>
      </c>
    </row>
    <row r="69" spans="1:37" x14ac:dyDescent="0.2">
      <c r="A69" s="15" t="s">
        <v>10</v>
      </c>
      <c r="B69" s="10">
        <v>-5.18</v>
      </c>
      <c r="C69" s="10">
        <v>-6.17</v>
      </c>
      <c r="D69" s="10">
        <v>-2.79</v>
      </c>
      <c r="E69" s="10">
        <v>-3.032</v>
      </c>
      <c r="F69" s="10">
        <v>-2.91</v>
      </c>
      <c r="G69" s="10">
        <v>-1.85</v>
      </c>
      <c r="H69" s="10">
        <v>-1.86</v>
      </c>
      <c r="I69" s="10">
        <v>-1.33</v>
      </c>
      <c r="J69" s="10">
        <v>-1.1000000000000001</v>
      </c>
      <c r="K69" s="10">
        <v>0.32</v>
      </c>
      <c r="L69" s="46">
        <v>0.8</v>
      </c>
      <c r="M69" s="46">
        <v>-0.02</v>
      </c>
      <c r="N69" s="46">
        <v>-1.2</v>
      </c>
      <c r="O69" s="46">
        <v>-1.04</v>
      </c>
      <c r="P69" s="46">
        <v>1.79</v>
      </c>
      <c r="Q69" s="46">
        <v>1.7</v>
      </c>
      <c r="R69" s="46">
        <v>3.07</v>
      </c>
      <c r="S69" s="46">
        <v>3.04</v>
      </c>
      <c r="T69" s="46">
        <v>1.55</v>
      </c>
      <c r="U69" s="46">
        <v>0.9</v>
      </c>
      <c r="V69" s="46">
        <v>0.72</v>
      </c>
      <c r="W69" s="46">
        <v>3.54</v>
      </c>
      <c r="X69" s="46">
        <v>0.16</v>
      </c>
      <c r="Y69" s="46">
        <v>0.59</v>
      </c>
      <c r="Z69" s="46">
        <v>-0.9</v>
      </c>
      <c r="AA69" s="46">
        <v>-2.33</v>
      </c>
      <c r="AB69" s="46">
        <v>-2.57</v>
      </c>
      <c r="AC69" s="46">
        <v>0.09</v>
      </c>
      <c r="AD69" s="46">
        <v>3.41</v>
      </c>
      <c r="AE69" s="46">
        <v>1.38</v>
      </c>
      <c r="AF69" s="46">
        <v>2.2200000000000002</v>
      </c>
      <c r="AG69" s="46">
        <v>3.83</v>
      </c>
      <c r="AH69" s="46">
        <v>2.29</v>
      </c>
    </row>
    <row r="70" spans="1:37" x14ac:dyDescent="0.2">
      <c r="A70" s="15" t="s">
        <v>30</v>
      </c>
      <c r="B70" s="10">
        <v>-0.4</v>
      </c>
      <c r="C70" s="10">
        <v>-0.3</v>
      </c>
      <c r="D70" s="10">
        <v>-0.2</v>
      </c>
      <c r="E70" s="10">
        <v>-0.3</v>
      </c>
      <c r="F70" s="10">
        <v>0</v>
      </c>
      <c r="G70" s="10">
        <v>-0.3</v>
      </c>
      <c r="H70" s="10">
        <v>0</v>
      </c>
      <c r="I70" s="10">
        <v>-0.11</v>
      </c>
      <c r="J70" s="10">
        <v>-0.2</v>
      </c>
      <c r="K70" s="10">
        <v>-0.2</v>
      </c>
      <c r="L70" s="46">
        <v>-0.2</v>
      </c>
      <c r="M70" s="46">
        <v>-0.2</v>
      </c>
      <c r="N70" s="46">
        <v>0</v>
      </c>
      <c r="O70" s="46">
        <v>0</v>
      </c>
      <c r="P70" s="46">
        <v>0</v>
      </c>
      <c r="Q70" s="46">
        <v>3.73</v>
      </c>
      <c r="R70" s="46">
        <v>4.34</v>
      </c>
      <c r="S70" s="46">
        <v>4.0199999999999996</v>
      </c>
      <c r="T70" s="46">
        <v>3.91</v>
      </c>
      <c r="U70" s="46">
        <v>3.8</v>
      </c>
      <c r="V70" s="46">
        <v>3.68</v>
      </c>
      <c r="W70" s="46">
        <v>3.29</v>
      </c>
      <c r="X70" s="46">
        <v>2.75</v>
      </c>
      <c r="Y70" s="46">
        <v>5.88</v>
      </c>
      <c r="Z70" s="46">
        <v>5.0999999999999996</v>
      </c>
      <c r="AA70" s="46">
        <v>5.45</v>
      </c>
      <c r="AB70" s="46">
        <v>5.55</v>
      </c>
      <c r="AC70" s="46">
        <v>5.14</v>
      </c>
      <c r="AD70" s="46">
        <v>5.09</v>
      </c>
      <c r="AE70" s="46">
        <v>5.61</v>
      </c>
      <c r="AF70" s="46">
        <v>4.28</v>
      </c>
      <c r="AG70" s="46">
        <v>4.6500000000000004</v>
      </c>
      <c r="AH70" s="46">
        <v>4.8099999999999996</v>
      </c>
    </row>
    <row r="71" spans="1:37" x14ac:dyDescent="0.2">
      <c r="A71" s="15" t="s">
        <v>1</v>
      </c>
      <c r="B71" s="10">
        <v>16.34</v>
      </c>
      <c r="C71" s="10">
        <v>24.09</v>
      </c>
      <c r="D71" s="10">
        <v>11.79</v>
      </c>
      <c r="E71" s="10">
        <v>12.433999999999999</v>
      </c>
      <c r="F71" s="10">
        <v>12.51</v>
      </c>
      <c r="G71" s="10">
        <v>12.13</v>
      </c>
      <c r="H71" s="10">
        <v>16.75</v>
      </c>
      <c r="I71" s="10">
        <v>13.6</v>
      </c>
      <c r="J71" s="10">
        <v>10.08</v>
      </c>
      <c r="K71" s="10">
        <v>6.04</v>
      </c>
      <c r="L71" s="46">
        <v>5.6</v>
      </c>
      <c r="M71" s="46">
        <v>3.18</v>
      </c>
      <c r="N71" s="46">
        <v>17.87</v>
      </c>
      <c r="O71" s="46">
        <v>7.68</v>
      </c>
      <c r="P71" s="46">
        <v>16.32</v>
      </c>
      <c r="Q71" s="46">
        <v>12.09</v>
      </c>
      <c r="R71" s="46">
        <v>9.0500000000000007</v>
      </c>
      <c r="S71" s="46">
        <v>6.04</v>
      </c>
      <c r="T71" s="46">
        <v>5.37</v>
      </c>
      <c r="U71" s="46">
        <v>5.67</v>
      </c>
      <c r="V71" s="46">
        <v>5.68</v>
      </c>
      <c r="W71" s="46">
        <v>3.87</v>
      </c>
      <c r="X71" s="46">
        <v>8.92</v>
      </c>
      <c r="Y71" s="46">
        <v>8.56</v>
      </c>
      <c r="Z71" s="46">
        <v>5.81</v>
      </c>
      <c r="AA71" s="46">
        <v>5.35</v>
      </c>
      <c r="AB71" s="46">
        <v>6.65</v>
      </c>
      <c r="AC71" s="46">
        <v>4.6500000000000004</v>
      </c>
      <c r="AD71" s="46">
        <v>1.24</v>
      </c>
      <c r="AE71" s="46">
        <v>2.92</v>
      </c>
      <c r="AF71" s="46">
        <v>2.5499999999999998</v>
      </c>
      <c r="AG71" s="46">
        <v>2.89</v>
      </c>
      <c r="AH71" s="46">
        <v>3.59</v>
      </c>
      <c r="AK71" s="4"/>
    </row>
    <row r="72" spans="1:37"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46"/>
      <c r="AG72" s="46"/>
      <c r="AH72" s="46"/>
      <c r="AK72" s="4"/>
    </row>
    <row r="73" spans="1:37" x14ac:dyDescent="0.2">
      <c r="AK73" s="4"/>
    </row>
    <row r="74" spans="1:37" x14ac:dyDescent="0.2">
      <c r="A74" s="7" t="s">
        <v>24</v>
      </c>
      <c r="B74" s="8">
        <f t="shared" ref="B74" si="13">B23</f>
        <v>42643</v>
      </c>
      <c r="C74" s="8">
        <f t="shared" ref="C74:E74" si="14">C23</f>
        <v>42735</v>
      </c>
      <c r="D74" s="8">
        <f t="shared" si="14"/>
        <v>42825</v>
      </c>
      <c r="E74" s="8">
        <f t="shared" si="14"/>
        <v>42916</v>
      </c>
      <c r="F74" s="8">
        <v>43008</v>
      </c>
      <c r="G74" s="8">
        <v>43100</v>
      </c>
      <c r="H74" s="8">
        <v>43190</v>
      </c>
      <c r="I74" s="8">
        <v>43281</v>
      </c>
      <c r="J74" s="8">
        <v>43373</v>
      </c>
      <c r="K74" s="8">
        <f>$K$23</f>
        <v>43465</v>
      </c>
      <c r="L74" s="8">
        <v>43555</v>
      </c>
      <c r="M74" s="8">
        <f t="shared" ref="M74:AH74" si="15">M23</f>
        <v>43646</v>
      </c>
      <c r="N74" s="8">
        <f t="shared" si="15"/>
        <v>43738</v>
      </c>
      <c r="O74" s="8">
        <f t="shared" si="15"/>
        <v>43830</v>
      </c>
      <c r="P74" s="8">
        <f t="shared" si="15"/>
        <v>43921</v>
      </c>
      <c r="Q74" s="8">
        <f t="shared" si="15"/>
        <v>44012</v>
      </c>
      <c r="R74" s="8">
        <f t="shared" si="15"/>
        <v>44104</v>
      </c>
      <c r="S74" s="8">
        <f t="shared" si="15"/>
        <v>44196</v>
      </c>
      <c r="T74" s="8">
        <f t="shared" si="15"/>
        <v>44286</v>
      </c>
      <c r="U74" s="8">
        <f t="shared" si="15"/>
        <v>44377</v>
      </c>
      <c r="V74" s="8">
        <f t="shared" si="15"/>
        <v>44469</v>
      </c>
      <c r="W74" s="8">
        <f t="shared" si="15"/>
        <v>44561</v>
      </c>
      <c r="X74" s="8">
        <f t="shared" si="15"/>
        <v>44651</v>
      </c>
      <c r="Y74" s="8">
        <f t="shared" si="15"/>
        <v>44742</v>
      </c>
      <c r="Z74" s="8">
        <f t="shared" si="15"/>
        <v>44834</v>
      </c>
      <c r="AA74" s="8">
        <f t="shared" si="15"/>
        <v>44926</v>
      </c>
      <c r="AB74" s="8">
        <f t="shared" si="15"/>
        <v>45016</v>
      </c>
      <c r="AC74" s="8">
        <f t="shared" si="15"/>
        <v>45107</v>
      </c>
      <c r="AD74" s="8">
        <f t="shared" si="15"/>
        <v>45199</v>
      </c>
      <c r="AE74" s="8">
        <f t="shared" si="15"/>
        <v>45291</v>
      </c>
      <c r="AF74" s="8">
        <f t="shared" si="15"/>
        <v>45382</v>
      </c>
      <c r="AG74" s="8">
        <f t="shared" si="15"/>
        <v>45473</v>
      </c>
      <c r="AH74" s="8">
        <f t="shared" si="15"/>
        <v>45565</v>
      </c>
      <c r="AK74" s="4"/>
    </row>
    <row r="76" spans="1:37" x14ac:dyDescent="0.2">
      <c r="A76" s="1" t="s">
        <v>7</v>
      </c>
      <c r="B76" s="1">
        <v>27</v>
      </c>
      <c r="C76" s="1">
        <v>28</v>
      </c>
      <c r="D76" s="1">
        <v>31</v>
      </c>
      <c r="E76" s="1">
        <v>32</v>
      </c>
      <c r="F76" s="10">
        <v>32</v>
      </c>
      <c r="G76" s="1">
        <v>32</v>
      </c>
      <c r="H76" s="1">
        <v>32</v>
      </c>
      <c r="I76" s="1">
        <v>32</v>
      </c>
      <c r="J76" s="1">
        <v>33</v>
      </c>
      <c r="K76" s="1">
        <v>33</v>
      </c>
      <c r="L76" s="1">
        <v>33</v>
      </c>
      <c r="M76" s="1">
        <v>34</v>
      </c>
      <c r="N76" s="1">
        <v>31</v>
      </c>
      <c r="O76" s="1">
        <v>32</v>
      </c>
      <c r="P76" s="1">
        <v>30</v>
      </c>
      <c r="Q76" s="1">
        <v>28</v>
      </c>
      <c r="R76" s="1">
        <v>27</v>
      </c>
      <c r="S76" s="1">
        <v>27</v>
      </c>
      <c r="T76" s="1">
        <v>29</v>
      </c>
      <c r="U76" s="1">
        <v>30</v>
      </c>
      <c r="V76" s="1">
        <v>30</v>
      </c>
      <c r="W76" s="1">
        <v>34</v>
      </c>
      <c r="X76" s="1">
        <v>34</v>
      </c>
      <c r="Y76" s="1">
        <v>35</v>
      </c>
      <c r="Z76" s="1">
        <v>36</v>
      </c>
      <c r="AA76" s="1">
        <v>39</v>
      </c>
      <c r="AB76" s="1">
        <v>38</v>
      </c>
      <c r="AC76" s="1">
        <v>40</v>
      </c>
      <c r="AD76" s="1">
        <v>40</v>
      </c>
      <c r="AE76" s="1">
        <v>41</v>
      </c>
      <c r="AF76" s="1">
        <v>41</v>
      </c>
      <c r="AG76" s="1">
        <v>41</v>
      </c>
      <c r="AH76" s="1">
        <v>41</v>
      </c>
    </row>
    <row r="78" spans="1:37" x14ac:dyDescent="0.2">
      <c r="A78" s="15" t="s">
        <v>8</v>
      </c>
      <c r="B78" s="1">
        <v>21</v>
      </c>
      <c r="C78" s="1">
        <v>22</v>
      </c>
      <c r="D78" s="1">
        <v>23</v>
      </c>
      <c r="E78" s="1">
        <v>24</v>
      </c>
      <c r="F78" s="1">
        <v>24</v>
      </c>
      <c r="G78" s="1">
        <v>24</v>
      </c>
      <c r="H78" s="1">
        <v>24</v>
      </c>
      <c r="I78" s="1">
        <v>24</v>
      </c>
      <c r="J78" s="1">
        <v>25</v>
      </c>
      <c r="K78" s="1">
        <v>25</v>
      </c>
      <c r="L78" s="1">
        <v>24</v>
      </c>
      <c r="M78" s="1">
        <v>24</v>
      </c>
      <c r="N78">
        <v>22</v>
      </c>
      <c r="O78">
        <v>23</v>
      </c>
      <c r="P78">
        <v>22</v>
      </c>
      <c r="Q78">
        <v>20</v>
      </c>
      <c r="R78">
        <v>18</v>
      </c>
      <c r="S78">
        <v>18</v>
      </c>
      <c r="T78">
        <v>20</v>
      </c>
      <c r="U78">
        <v>20</v>
      </c>
      <c r="V78">
        <v>21</v>
      </c>
      <c r="W78">
        <v>22</v>
      </c>
      <c r="X78">
        <v>22</v>
      </c>
      <c r="Y78">
        <v>22</v>
      </c>
      <c r="Z78">
        <v>23</v>
      </c>
      <c r="AA78">
        <v>24</v>
      </c>
      <c r="AB78">
        <v>24</v>
      </c>
      <c r="AC78">
        <v>24</v>
      </c>
      <c r="AD78">
        <v>24</v>
      </c>
      <c r="AE78">
        <v>25</v>
      </c>
      <c r="AF78">
        <v>25</v>
      </c>
      <c r="AG78">
        <v>25</v>
      </c>
      <c r="AH78">
        <v>24</v>
      </c>
    </row>
    <row r="79" spans="1:37" x14ac:dyDescent="0.2">
      <c r="A79" s="15" t="s">
        <v>95</v>
      </c>
      <c r="B79" s="1">
        <v>4</v>
      </c>
      <c r="C79" s="1">
        <v>4</v>
      </c>
      <c r="D79" s="1">
        <v>4</v>
      </c>
      <c r="E79" s="1">
        <v>4</v>
      </c>
      <c r="F79" s="1">
        <v>4</v>
      </c>
      <c r="G79" s="1">
        <v>4</v>
      </c>
      <c r="H79" s="1">
        <v>4</v>
      </c>
      <c r="I79" s="1">
        <v>4</v>
      </c>
      <c r="J79" s="1">
        <v>4</v>
      </c>
      <c r="K79" s="1">
        <v>4</v>
      </c>
      <c r="L79" s="1">
        <v>5</v>
      </c>
      <c r="M79" s="1">
        <v>6</v>
      </c>
      <c r="N79">
        <v>5</v>
      </c>
      <c r="O79">
        <v>5</v>
      </c>
      <c r="P79">
        <v>4</v>
      </c>
      <c r="Q79">
        <v>3</v>
      </c>
      <c r="R79">
        <v>3</v>
      </c>
      <c r="S79">
        <v>3</v>
      </c>
      <c r="T79">
        <v>3</v>
      </c>
      <c r="U79">
        <v>3</v>
      </c>
      <c r="V79">
        <v>3</v>
      </c>
      <c r="W79">
        <v>3</v>
      </c>
      <c r="X79">
        <v>3</v>
      </c>
      <c r="Y79">
        <v>3</v>
      </c>
      <c r="Z79">
        <v>3</v>
      </c>
      <c r="AA79">
        <v>4</v>
      </c>
      <c r="AB79">
        <v>3</v>
      </c>
      <c r="AC79">
        <v>3</v>
      </c>
      <c r="AD79">
        <v>3</v>
      </c>
      <c r="AE79">
        <v>3</v>
      </c>
      <c r="AF79">
        <v>3</v>
      </c>
      <c r="AG79">
        <v>3</v>
      </c>
      <c r="AH79">
        <v>3</v>
      </c>
    </row>
    <row r="80" spans="1:37" x14ac:dyDescent="0.2">
      <c r="A80" s="15" t="s">
        <v>9</v>
      </c>
      <c r="B80" s="1">
        <v>1</v>
      </c>
      <c r="C80" s="1">
        <v>1</v>
      </c>
      <c r="D80" s="1">
        <v>2</v>
      </c>
      <c r="E80" s="1">
        <v>2</v>
      </c>
      <c r="F80" s="1">
        <v>2</v>
      </c>
      <c r="G80" s="1">
        <v>2</v>
      </c>
      <c r="H80" s="1">
        <v>2</v>
      </c>
      <c r="I80" s="1">
        <v>2</v>
      </c>
      <c r="J80" s="1">
        <v>2</v>
      </c>
      <c r="K80" s="1">
        <v>2</v>
      </c>
      <c r="L80" s="1">
        <v>2</v>
      </c>
      <c r="M80" s="1">
        <v>2</v>
      </c>
      <c r="N80">
        <v>2</v>
      </c>
      <c r="O80">
        <v>2</v>
      </c>
      <c r="P80">
        <v>2</v>
      </c>
      <c r="Q80">
        <v>2</v>
      </c>
      <c r="R80">
        <v>3</v>
      </c>
      <c r="S80">
        <v>3</v>
      </c>
      <c r="T80">
        <v>3</v>
      </c>
      <c r="U80">
        <v>4</v>
      </c>
      <c r="V80">
        <v>3</v>
      </c>
      <c r="W80">
        <v>5</v>
      </c>
      <c r="X80">
        <v>5</v>
      </c>
      <c r="Y80">
        <v>5</v>
      </c>
      <c r="Z80">
        <v>5</v>
      </c>
      <c r="AA80">
        <v>6</v>
      </c>
      <c r="AB80">
        <v>6</v>
      </c>
      <c r="AC80">
        <v>6</v>
      </c>
      <c r="AD80">
        <v>6</v>
      </c>
      <c r="AE80">
        <v>6</v>
      </c>
      <c r="AF80">
        <v>6</v>
      </c>
      <c r="AG80">
        <v>6</v>
      </c>
      <c r="AH80">
        <v>7</v>
      </c>
    </row>
    <row r="81" spans="1:34" x14ac:dyDescent="0.2">
      <c r="A81" s="15" t="s">
        <v>10</v>
      </c>
      <c r="B81" s="1">
        <v>1</v>
      </c>
      <c r="C81" s="1">
        <v>1</v>
      </c>
      <c r="D81" s="1">
        <v>2</v>
      </c>
      <c r="E81" s="1">
        <v>2</v>
      </c>
      <c r="F81" s="1">
        <v>2</v>
      </c>
      <c r="G81" s="1">
        <v>2</v>
      </c>
      <c r="H81" s="1">
        <v>2</v>
      </c>
      <c r="I81" s="1">
        <v>2</v>
      </c>
      <c r="J81" s="1">
        <v>2</v>
      </c>
      <c r="K81" s="1">
        <v>2</v>
      </c>
      <c r="L81" s="1">
        <v>2</v>
      </c>
      <c r="M81" s="1">
        <v>2</v>
      </c>
      <c r="N81">
        <v>2</v>
      </c>
      <c r="O81">
        <v>2</v>
      </c>
      <c r="P81">
        <v>2</v>
      </c>
      <c r="Q81">
        <v>2</v>
      </c>
      <c r="R81">
        <v>2</v>
      </c>
      <c r="S81">
        <v>2</v>
      </c>
      <c r="T81">
        <v>2</v>
      </c>
      <c r="U81">
        <v>2</v>
      </c>
      <c r="V81">
        <v>2</v>
      </c>
      <c r="W81">
        <v>3</v>
      </c>
      <c r="X81">
        <v>3</v>
      </c>
      <c r="Y81">
        <v>3</v>
      </c>
      <c r="Z81">
        <v>3</v>
      </c>
      <c r="AA81">
        <v>3</v>
      </c>
      <c r="AB81">
        <v>3</v>
      </c>
      <c r="AC81">
        <v>5</v>
      </c>
      <c r="AD81">
        <v>5</v>
      </c>
      <c r="AE81">
        <v>5</v>
      </c>
      <c r="AF81">
        <v>5</v>
      </c>
      <c r="AG81">
        <v>5</v>
      </c>
      <c r="AH81">
        <v>5</v>
      </c>
    </row>
    <row r="82" spans="1:34" x14ac:dyDescent="0.2">
      <c r="A82" s="15" t="s">
        <v>30</v>
      </c>
      <c r="B82" s="16" t="s">
        <v>31</v>
      </c>
      <c r="C82" s="16" t="s">
        <v>31</v>
      </c>
      <c r="D82" s="16" t="s">
        <v>31</v>
      </c>
      <c r="E82" s="16" t="s">
        <v>31</v>
      </c>
      <c r="F82" s="16" t="s">
        <v>31</v>
      </c>
      <c r="G82" s="16" t="s">
        <v>31</v>
      </c>
      <c r="H82" s="16" t="s">
        <v>31</v>
      </c>
      <c r="I82" s="16" t="s">
        <v>31</v>
      </c>
      <c r="J82" s="16" t="s">
        <v>31</v>
      </c>
      <c r="K82" s="16" t="s">
        <v>31</v>
      </c>
      <c r="L82" s="16" t="s">
        <v>31</v>
      </c>
      <c r="M82" s="16" t="s">
        <v>31</v>
      </c>
      <c r="N82" s="16" t="s">
        <v>31</v>
      </c>
      <c r="O82" s="16" t="s">
        <v>31</v>
      </c>
      <c r="P82" s="16" t="s">
        <v>31</v>
      </c>
      <c r="Q82">
        <v>1</v>
      </c>
      <c r="R82">
        <v>1</v>
      </c>
      <c r="S82">
        <v>1</v>
      </c>
      <c r="T82">
        <v>1</v>
      </c>
      <c r="U82">
        <v>1</v>
      </c>
      <c r="V82">
        <v>1</v>
      </c>
      <c r="W82">
        <v>1</v>
      </c>
      <c r="X82">
        <v>1</v>
      </c>
      <c r="Y82">
        <v>2</v>
      </c>
      <c r="Z82">
        <v>2</v>
      </c>
      <c r="AA82">
        <v>2</v>
      </c>
      <c r="AB82">
        <v>2</v>
      </c>
      <c r="AC82">
        <v>2</v>
      </c>
      <c r="AD82">
        <v>2</v>
      </c>
      <c r="AE82">
        <v>2</v>
      </c>
      <c r="AF82">
        <v>2</v>
      </c>
      <c r="AG82">
        <v>2</v>
      </c>
      <c r="AH82">
        <v>2</v>
      </c>
    </row>
    <row r="83" spans="1:34" x14ac:dyDescent="0.2">
      <c r="A83" s="15"/>
    </row>
    <row r="85" spans="1:34" x14ac:dyDescent="0.2">
      <c r="A85" s="7" t="s">
        <v>431</v>
      </c>
      <c r="B85" s="8">
        <f t="shared" ref="B85" si="16">B23</f>
        <v>42643</v>
      </c>
      <c r="C85" s="8">
        <f t="shared" ref="C85:E85" si="17">C23</f>
        <v>42735</v>
      </c>
      <c r="D85" s="8">
        <f t="shared" si="17"/>
        <v>42825</v>
      </c>
      <c r="E85" s="8">
        <f t="shared" si="17"/>
        <v>42916</v>
      </c>
      <c r="F85" s="8">
        <v>43008</v>
      </c>
      <c r="G85" s="8">
        <v>43100</v>
      </c>
      <c r="H85" s="8">
        <v>43190</v>
      </c>
      <c r="I85" s="8">
        <v>43281</v>
      </c>
      <c r="J85" s="8">
        <v>43373</v>
      </c>
      <c r="K85" s="8">
        <f>$K$23</f>
        <v>43465</v>
      </c>
      <c r="L85" s="8">
        <v>43555</v>
      </c>
      <c r="M85" s="8">
        <f t="shared" ref="M85:AH85" si="18">M23</f>
        <v>43646</v>
      </c>
      <c r="N85" s="8">
        <f t="shared" si="18"/>
        <v>43738</v>
      </c>
      <c r="O85" s="8">
        <f t="shared" si="18"/>
        <v>43830</v>
      </c>
      <c r="P85" s="8">
        <f t="shared" si="18"/>
        <v>43921</v>
      </c>
      <c r="Q85" s="8">
        <f t="shared" si="18"/>
        <v>44012</v>
      </c>
      <c r="R85" s="8">
        <f t="shared" si="18"/>
        <v>44104</v>
      </c>
      <c r="S85" s="8">
        <f t="shared" si="18"/>
        <v>44196</v>
      </c>
      <c r="T85" s="8">
        <f t="shared" si="18"/>
        <v>44286</v>
      </c>
      <c r="U85" s="8">
        <f t="shared" si="18"/>
        <v>44377</v>
      </c>
      <c r="V85" s="8">
        <f t="shared" si="18"/>
        <v>44469</v>
      </c>
      <c r="W85" s="8">
        <f t="shared" si="18"/>
        <v>44561</v>
      </c>
      <c r="X85" s="8">
        <f t="shared" si="18"/>
        <v>44651</v>
      </c>
      <c r="Y85" s="8">
        <f t="shared" si="18"/>
        <v>44742</v>
      </c>
      <c r="Z85" s="8">
        <f t="shared" si="18"/>
        <v>44834</v>
      </c>
      <c r="AA85" s="8">
        <f t="shared" si="18"/>
        <v>44926</v>
      </c>
      <c r="AB85" s="8">
        <f t="shared" si="18"/>
        <v>45016</v>
      </c>
      <c r="AC85" s="8">
        <f t="shared" si="18"/>
        <v>45107</v>
      </c>
      <c r="AD85" s="8">
        <f t="shared" si="18"/>
        <v>45199</v>
      </c>
      <c r="AE85" s="8">
        <f t="shared" si="18"/>
        <v>45291</v>
      </c>
      <c r="AF85" s="8">
        <f t="shared" si="18"/>
        <v>45382</v>
      </c>
      <c r="AG85" s="8">
        <f t="shared" si="18"/>
        <v>45473</v>
      </c>
      <c r="AH85" s="8">
        <f t="shared" si="18"/>
        <v>45565</v>
      </c>
    </row>
    <row r="87" spans="1:34" x14ac:dyDescent="0.2">
      <c r="A87" s="1" t="s">
        <v>7</v>
      </c>
      <c r="B87" s="10">
        <v>83.66</v>
      </c>
      <c r="C87" s="10">
        <v>75.909499999999994</v>
      </c>
      <c r="D87" s="10">
        <v>88.197800000000001</v>
      </c>
      <c r="E87" s="10">
        <v>87.564999999999998</v>
      </c>
      <c r="F87" s="10">
        <v>87.49</v>
      </c>
      <c r="G87" s="10">
        <v>87.87</v>
      </c>
      <c r="H87" s="10">
        <v>83.25</v>
      </c>
      <c r="I87" s="10">
        <v>86.4</v>
      </c>
      <c r="J87" s="10">
        <v>89.92</v>
      </c>
      <c r="K87" s="10">
        <v>93.96</v>
      </c>
      <c r="L87" s="46">
        <v>94.4</v>
      </c>
      <c r="M87" s="46">
        <v>96.82</v>
      </c>
      <c r="N87" s="46">
        <v>82.13</v>
      </c>
      <c r="O87" s="46">
        <v>92.32</v>
      </c>
      <c r="P87" s="46">
        <v>83.68</v>
      </c>
      <c r="Q87" s="46">
        <v>87.91</v>
      </c>
      <c r="R87" s="46">
        <v>90.95</v>
      </c>
      <c r="S87" s="46">
        <v>93.96</v>
      </c>
      <c r="T87" s="46">
        <v>94.63</v>
      </c>
      <c r="U87" s="46">
        <v>94.33</v>
      </c>
      <c r="V87" s="46">
        <v>94.32</v>
      </c>
      <c r="W87" s="46">
        <v>96.13</v>
      </c>
      <c r="X87" s="46">
        <v>91.08</v>
      </c>
      <c r="Y87" s="46">
        <v>91.44</v>
      </c>
      <c r="Z87" s="46">
        <v>94.19</v>
      </c>
      <c r="AA87" s="46">
        <v>94.65</v>
      </c>
      <c r="AB87" s="46">
        <v>93.35</v>
      </c>
      <c r="AC87" s="46">
        <v>95.35</v>
      </c>
      <c r="AD87" s="46">
        <v>98.76</v>
      </c>
      <c r="AE87" s="46">
        <v>97.08</v>
      </c>
      <c r="AF87" s="46">
        <v>97.45</v>
      </c>
      <c r="AG87" s="46">
        <v>97.11</v>
      </c>
      <c r="AH87" s="46">
        <v>96.41</v>
      </c>
    </row>
    <row r="88" spans="1:34"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46"/>
      <c r="AD88" s="46"/>
      <c r="AE88" s="46"/>
      <c r="AF88" s="46"/>
      <c r="AG88" s="46"/>
      <c r="AH88" s="46"/>
    </row>
    <row r="89" spans="1:34" ht="19" x14ac:dyDescent="0.2">
      <c r="A89" s="15" t="s">
        <v>466</v>
      </c>
      <c r="B89" s="10">
        <v>3.56</v>
      </c>
      <c r="C89" s="10">
        <v>2.63</v>
      </c>
      <c r="D89" s="10">
        <v>2.9994999999999998</v>
      </c>
      <c r="E89" s="10">
        <v>2.4390000000000001</v>
      </c>
      <c r="F89" s="10">
        <v>2.12</v>
      </c>
      <c r="G89" s="10">
        <v>3.17</v>
      </c>
      <c r="H89" s="10">
        <v>3.37</v>
      </c>
      <c r="I89" s="10">
        <v>4.0599999999999996</v>
      </c>
      <c r="J89" s="10">
        <v>4.92</v>
      </c>
      <c r="K89" s="10">
        <v>4.92</v>
      </c>
      <c r="L89" s="46">
        <v>5.32</v>
      </c>
      <c r="M89" s="46">
        <v>6.72</v>
      </c>
      <c r="N89" s="46">
        <v>0.45</v>
      </c>
      <c r="O89" s="46">
        <v>1.02</v>
      </c>
      <c r="P89" s="46">
        <v>3.39</v>
      </c>
      <c r="Q89" s="46">
        <v>2.95</v>
      </c>
      <c r="R89" s="46">
        <v>3.57</v>
      </c>
      <c r="S89" s="46">
        <v>5.95</v>
      </c>
      <c r="T89" s="46">
        <v>5.34</v>
      </c>
      <c r="U89" s="46">
        <v>5.93</v>
      </c>
      <c r="V89" s="46">
        <v>5.39</v>
      </c>
      <c r="W89" s="46">
        <v>5.31</v>
      </c>
      <c r="X89" s="46">
        <v>4.8099999999999996</v>
      </c>
      <c r="Y89" s="46">
        <v>2.94</v>
      </c>
      <c r="Z89" s="46">
        <v>3.09</v>
      </c>
      <c r="AA89" s="46">
        <v>2.82</v>
      </c>
      <c r="AB89" s="46">
        <v>2.34</v>
      </c>
      <c r="AC89" s="46">
        <v>2.46</v>
      </c>
      <c r="AD89" s="46">
        <v>2.91</v>
      </c>
      <c r="AE89" s="46">
        <v>2.76</v>
      </c>
      <c r="AF89" s="46">
        <v>2.72</v>
      </c>
      <c r="AG89" s="46">
        <v>2.65</v>
      </c>
      <c r="AH89" s="46">
        <v>2.2999999999999998</v>
      </c>
    </row>
    <row r="90" spans="1:34" x14ac:dyDescent="0.2">
      <c r="A90" s="15" t="s">
        <v>13</v>
      </c>
      <c r="B90" s="10">
        <v>29.91</v>
      </c>
      <c r="C90" s="10">
        <v>24.858899999999998</v>
      </c>
      <c r="D90" s="10">
        <v>26.377400000000002</v>
      </c>
      <c r="E90" s="10">
        <v>22.501000000000001</v>
      </c>
      <c r="F90" s="10">
        <v>23.67</v>
      </c>
      <c r="G90" s="10">
        <v>24.74</v>
      </c>
      <c r="H90" s="10">
        <v>25.17</v>
      </c>
      <c r="I90" s="10">
        <v>23.94</v>
      </c>
      <c r="J90" s="10">
        <v>21.21</v>
      </c>
      <c r="K90" s="10">
        <v>23.27</v>
      </c>
      <c r="L90" s="46">
        <v>20.84</v>
      </c>
      <c r="M90" s="46">
        <v>17.079999999999998</v>
      </c>
      <c r="N90" s="46">
        <v>14.19</v>
      </c>
      <c r="O90" s="46">
        <v>16.190000000000001</v>
      </c>
      <c r="P90" s="46">
        <v>11.3</v>
      </c>
      <c r="Q90" s="46">
        <v>13.02</v>
      </c>
      <c r="R90" s="46">
        <v>12.77</v>
      </c>
      <c r="S90" s="46">
        <v>12.61</v>
      </c>
      <c r="T90" s="46">
        <v>12.81</v>
      </c>
      <c r="U90" s="46">
        <v>11.95</v>
      </c>
      <c r="V90" s="46">
        <v>10.98</v>
      </c>
      <c r="W90" s="46">
        <v>11.49</v>
      </c>
      <c r="X90" s="46">
        <v>10.52</v>
      </c>
      <c r="Y90" s="46">
        <v>14.31</v>
      </c>
      <c r="Z90" s="46">
        <v>14.12</v>
      </c>
      <c r="AA90" s="46">
        <v>14.88</v>
      </c>
      <c r="AB90" s="46">
        <v>14.51</v>
      </c>
      <c r="AC90" s="46">
        <v>11.85</v>
      </c>
      <c r="AD90" s="46">
        <v>11.59</v>
      </c>
      <c r="AE90" s="46">
        <v>14.63</v>
      </c>
      <c r="AF90" s="46">
        <v>14.26</v>
      </c>
      <c r="AG90" s="46">
        <v>14.67</v>
      </c>
      <c r="AH90" s="46">
        <v>17.68</v>
      </c>
    </row>
    <row r="91" spans="1:34" x14ac:dyDescent="0.2">
      <c r="A91" s="15" t="s">
        <v>14</v>
      </c>
      <c r="B91" s="10">
        <v>19.3</v>
      </c>
      <c r="C91" s="10">
        <v>16.21</v>
      </c>
      <c r="D91" s="10">
        <v>18.625299999999999</v>
      </c>
      <c r="E91" s="10">
        <v>21.9</v>
      </c>
      <c r="F91" s="10">
        <v>22.42</v>
      </c>
      <c r="G91" s="10">
        <v>20.94</v>
      </c>
      <c r="H91" s="10">
        <v>18.989999999999998</v>
      </c>
      <c r="I91" s="10">
        <v>20.78</v>
      </c>
      <c r="J91" s="10">
        <v>20.61</v>
      </c>
      <c r="K91" s="10">
        <v>21.04</v>
      </c>
      <c r="L91" s="46">
        <v>23.17</v>
      </c>
      <c r="M91" s="46">
        <v>22.21</v>
      </c>
      <c r="N91" s="46">
        <v>20.72</v>
      </c>
      <c r="O91" s="46">
        <v>22.95</v>
      </c>
      <c r="P91" s="46">
        <v>20.190000000000001</v>
      </c>
      <c r="Q91" s="46">
        <v>18.52</v>
      </c>
      <c r="R91" s="46">
        <v>16.47</v>
      </c>
      <c r="S91" s="46">
        <v>15.7</v>
      </c>
      <c r="T91" s="46">
        <v>15.87</v>
      </c>
      <c r="U91" s="46">
        <v>16.89</v>
      </c>
      <c r="V91" s="46">
        <v>23.23</v>
      </c>
      <c r="W91" s="46">
        <v>22.53</v>
      </c>
      <c r="X91" s="46">
        <v>22.85</v>
      </c>
      <c r="Y91" s="46">
        <v>25.07</v>
      </c>
      <c r="Z91" s="46">
        <v>26.48</v>
      </c>
      <c r="AA91" s="46">
        <v>23.75</v>
      </c>
      <c r="AB91" s="46">
        <v>21.72</v>
      </c>
      <c r="AC91" s="46">
        <v>20.49</v>
      </c>
      <c r="AD91" s="46">
        <v>20.95</v>
      </c>
      <c r="AE91" s="46">
        <v>20.92</v>
      </c>
      <c r="AF91" s="46">
        <v>20.74</v>
      </c>
      <c r="AG91" s="46">
        <v>19.920000000000002</v>
      </c>
      <c r="AH91" s="46">
        <v>22.01</v>
      </c>
    </row>
    <row r="92" spans="1:34" x14ac:dyDescent="0.2">
      <c r="A92" s="15" t="s">
        <v>15</v>
      </c>
      <c r="B92" s="10">
        <v>5.89</v>
      </c>
      <c r="C92" s="10">
        <v>4.8499999999999996</v>
      </c>
      <c r="D92" s="10">
        <v>5.1100000000000003</v>
      </c>
      <c r="E92" s="10">
        <v>5.2809999999999997</v>
      </c>
      <c r="F92" s="10">
        <v>5.01</v>
      </c>
      <c r="G92" s="10">
        <v>7.19</v>
      </c>
      <c r="H92" s="10">
        <v>5.95</v>
      </c>
      <c r="I92" s="10">
        <v>6.13</v>
      </c>
      <c r="J92" s="10">
        <v>6.83</v>
      </c>
      <c r="K92" s="10">
        <v>7.43</v>
      </c>
      <c r="L92" s="46">
        <v>8.17</v>
      </c>
      <c r="M92" s="46">
        <v>8.44</v>
      </c>
      <c r="N92" s="46">
        <v>6.5</v>
      </c>
      <c r="O92" s="46">
        <v>6.23</v>
      </c>
      <c r="P92" s="46">
        <v>5.97</v>
      </c>
      <c r="Q92" s="46">
        <v>7.41</v>
      </c>
      <c r="R92" s="46">
        <v>8.16</v>
      </c>
      <c r="S92" s="46">
        <v>8.33</v>
      </c>
      <c r="T92" s="46">
        <v>8.24</v>
      </c>
      <c r="U92" s="46">
        <v>6.63</v>
      </c>
      <c r="V92" s="46">
        <v>7</v>
      </c>
      <c r="W92" s="46">
        <v>7.27</v>
      </c>
      <c r="X92" s="46">
        <v>7.07</v>
      </c>
      <c r="Y92" s="46">
        <v>2.23</v>
      </c>
      <c r="Z92" s="46">
        <v>2.71</v>
      </c>
      <c r="AA92" s="46">
        <v>4.0999999999999996</v>
      </c>
      <c r="AB92" s="46">
        <v>5.62</v>
      </c>
      <c r="AC92" s="46">
        <v>5.7</v>
      </c>
      <c r="AD92" s="46">
        <v>6.28</v>
      </c>
      <c r="AE92" s="46">
        <v>5.61</v>
      </c>
      <c r="AF92" s="46">
        <v>5.98</v>
      </c>
      <c r="AG92" s="46">
        <v>6.72</v>
      </c>
      <c r="AH92" s="46">
        <v>5.19</v>
      </c>
    </row>
    <row r="93" spans="1:34" x14ac:dyDescent="0.2">
      <c r="A93" s="15" t="s">
        <v>16</v>
      </c>
      <c r="B93" s="10">
        <v>4.16</v>
      </c>
      <c r="C93" s="10">
        <v>3.31</v>
      </c>
      <c r="D93" s="10">
        <v>7.21</v>
      </c>
      <c r="E93" s="10">
        <v>7.8680000000000003</v>
      </c>
      <c r="F93" s="10">
        <v>7.39</v>
      </c>
      <c r="G93" s="10">
        <v>5.86</v>
      </c>
      <c r="H93" s="10">
        <v>5.56</v>
      </c>
      <c r="I93" s="10">
        <v>6.76</v>
      </c>
      <c r="J93" s="10">
        <v>7.45</v>
      </c>
      <c r="K93" s="10">
        <v>6.2</v>
      </c>
      <c r="L93" s="46">
        <v>6.91</v>
      </c>
      <c r="M93" s="46">
        <v>11.54</v>
      </c>
      <c r="N93" s="46">
        <v>12.46</v>
      </c>
      <c r="O93" s="46">
        <v>13.66</v>
      </c>
      <c r="P93" s="46">
        <v>10.33</v>
      </c>
      <c r="Q93" s="46">
        <v>11.45</v>
      </c>
      <c r="R93" s="46">
        <v>15.67</v>
      </c>
      <c r="S93" s="46">
        <v>19.329999999999998</v>
      </c>
      <c r="T93" s="46">
        <v>17.79</v>
      </c>
      <c r="U93" s="46">
        <v>18.36</v>
      </c>
      <c r="V93" s="46">
        <v>12.65</v>
      </c>
      <c r="W93" s="46">
        <v>14.36</v>
      </c>
      <c r="X93" s="46">
        <v>13.55</v>
      </c>
      <c r="Y93" s="46">
        <v>14.33</v>
      </c>
      <c r="Z93" s="46">
        <v>14.35</v>
      </c>
      <c r="AA93" s="46">
        <v>14.48</v>
      </c>
      <c r="AB93" s="46">
        <v>14.07</v>
      </c>
      <c r="AC93" s="46">
        <v>17.84</v>
      </c>
      <c r="AD93" s="46">
        <v>17.559999999999999</v>
      </c>
      <c r="AE93" s="46">
        <v>18.100000000000001</v>
      </c>
      <c r="AF93" s="46">
        <v>19.559999999999999</v>
      </c>
      <c r="AG93" s="46">
        <v>16.850000000000001</v>
      </c>
      <c r="AH93" s="46">
        <v>18.54</v>
      </c>
    </row>
    <row r="94" spans="1:34" x14ac:dyDescent="0.2">
      <c r="A94" s="15" t="s">
        <v>88</v>
      </c>
      <c r="B94" s="16" t="s">
        <v>31</v>
      </c>
      <c r="C94" s="16" t="s">
        <v>31</v>
      </c>
      <c r="D94" s="16" t="s">
        <v>31</v>
      </c>
      <c r="E94" s="16" t="s">
        <v>31</v>
      </c>
      <c r="F94" s="16" t="s">
        <v>31</v>
      </c>
      <c r="G94" s="16" t="s">
        <v>31</v>
      </c>
      <c r="H94" s="16" t="s">
        <v>31</v>
      </c>
      <c r="I94" s="16" t="s">
        <v>31</v>
      </c>
      <c r="J94" s="16" t="s">
        <v>31</v>
      </c>
      <c r="K94" s="16" t="s">
        <v>31</v>
      </c>
      <c r="L94" s="16" t="s">
        <v>31</v>
      </c>
      <c r="M94" s="16" t="s">
        <v>31</v>
      </c>
      <c r="N94" s="16" t="s">
        <v>31</v>
      </c>
      <c r="O94" s="16" t="s">
        <v>31</v>
      </c>
      <c r="P94" s="16" t="s">
        <v>31</v>
      </c>
      <c r="Q94" s="16" t="s">
        <v>31</v>
      </c>
      <c r="R94" s="16" t="s">
        <v>31</v>
      </c>
      <c r="S94" s="16" t="s">
        <v>31</v>
      </c>
      <c r="T94" s="16" t="s">
        <v>31</v>
      </c>
      <c r="U94" s="16" t="s">
        <v>31</v>
      </c>
      <c r="V94" s="16" t="s">
        <v>31</v>
      </c>
      <c r="W94" s="16" t="s">
        <v>31</v>
      </c>
      <c r="X94" s="16" t="s">
        <v>31</v>
      </c>
      <c r="Y94" s="16" t="s">
        <v>31</v>
      </c>
      <c r="Z94" s="16" t="s">
        <v>31</v>
      </c>
      <c r="AA94" s="16" t="s">
        <v>31</v>
      </c>
      <c r="AB94" s="16" t="s">
        <v>31</v>
      </c>
      <c r="AC94" s="16" t="s">
        <v>31</v>
      </c>
      <c r="AD94" s="16" t="s">
        <v>31</v>
      </c>
      <c r="AE94" s="16" t="s">
        <v>31</v>
      </c>
      <c r="AF94" s="16" t="s">
        <v>31</v>
      </c>
      <c r="AG94" s="16" t="s">
        <v>31</v>
      </c>
      <c r="AH94" s="16" t="s">
        <v>31</v>
      </c>
    </row>
    <row r="95" spans="1:34" x14ac:dyDescent="0.2">
      <c r="A95" s="15" t="s">
        <v>17</v>
      </c>
      <c r="B95" s="10">
        <v>2.0699999999999998</v>
      </c>
      <c r="C95" s="10">
        <v>2.48</v>
      </c>
      <c r="D95" s="10">
        <v>2.04</v>
      </c>
      <c r="E95" s="10">
        <v>2.2090000000000001</v>
      </c>
      <c r="F95" s="10">
        <v>2.4900000000000002</v>
      </c>
      <c r="G95" s="10">
        <v>1.41</v>
      </c>
      <c r="H95" s="10">
        <v>0.84</v>
      </c>
      <c r="I95" s="10">
        <v>2.2799999999999998</v>
      </c>
      <c r="J95" s="10">
        <v>2.94</v>
      </c>
      <c r="K95" s="10">
        <v>3.33</v>
      </c>
      <c r="L95" s="10">
        <v>3.58</v>
      </c>
      <c r="M95" s="10">
        <v>5</v>
      </c>
      <c r="N95" s="10">
        <v>4.9400000000000004</v>
      </c>
      <c r="O95" s="10">
        <v>5.74</v>
      </c>
      <c r="P95" s="10">
        <v>2.85</v>
      </c>
      <c r="Q95" s="10">
        <v>3.81</v>
      </c>
      <c r="R95" s="16" t="s">
        <v>31</v>
      </c>
      <c r="S95" s="16" t="s">
        <v>31</v>
      </c>
      <c r="T95" s="16" t="s">
        <v>31</v>
      </c>
      <c r="U95" s="16" t="s">
        <v>31</v>
      </c>
      <c r="V95" s="16" t="s">
        <v>31</v>
      </c>
      <c r="W95" s="16" t="s">
        <v>31</v>
      </c>
      <c r="X95" s="16" t="s">
        <v>31</v>
      </c>
      <c r="Y95" s="16" t="s">
        <v>31</v>
      </c>
      <c r="Z95" s="16" t="s">
        <v>31</v>
      </c>
      <c r="AA95" s="10">
        <v>2.0499999999999998</v>
      </c>
      <c r="AB95" s="10">
        <v>2.13</v>
      </c>
      <c r="AC95" s="46">
        <v>3.04</v>
      </c>
      <c r="AD95" s="46">
        <v>2.4300000000000002</v>
      </c>
      <c r="AE95" s="46">
        <v>2.48</v>
      </c>
      <c r="AF95" s="46">
        <v>2.5</v>
      </c>
      <c r="AG95" s="46">
        <v>2.1800000000000002</v>
      </c>
      <c r="AH95" s="16" t="s">
        <v>31</v>
      </c>
    </row>
    <row r="96" spans="1:34" x14ac:dyDescent="0.2">
      <c r="A96" s="15" t="s">
        <v>18</v>
      </c>
      <c r="B96" s="10">
        <v>8.02</v>
      </c>
      <c r="C96" s="10">
        <v>9.4542999999999999</v>
      </c>
      <c r="D96" s="10">
        <v>10.9756</v>
      </c>
      <c r="E96" s="10">
        <v>9.8770000000000007</v>
      </c>
      <c r="F96" s="10">
        <v>9.4</v>
      </c>
      <c r="G96" s="10">
        <v>9.6</v>
      </c>
      <c r="H96" s="10">
        <v>9.3000000000000007</v>
      </c>
      <c r="I96" s="10">
        <v>7.85</v>
      </c>
      <c r="J96" s="10">
        <v>10.3</v>
      </c>
      <c r="K96" s="10">
        <v>10.96</v>
      </c>
      <c r="L96" s="10">
        <v>10.81</v>
      </c>
      <c r="M96" s="10">
        <v>11.25</v>
      </c>
      <c r="N96" s="10">
        <v>9.92</v>
      </c>
      <c r="O96" s="10">
        <v>12.28</v>
      </c>
      <c r="P96" s="10">
        <v>11.82</v>
      </c>
      <c r="Q96" s="10">
        <v>11.44</v>
      </c>
      <c r="R96" s="10">
        <v>12.55</v>
      </c>
      <c r="S96" s="10">
        <v>14.53</v>
      </c>
      <c r="T96" s="10">
        <v>18.59</v>
      </c>
      <c r="U96" s="10">
        <v>19.45</v>
      </c>
      <c r="V96" s="10">
        <v>20.2</v>
      </c>
      <c r="W96" s="10">
        <v>18.61</v>
      </c>
      <c r="X96" s="10">
        <v>16.440000000000001</v>
      </c>
      <c r="Y96" s="10">
        <v>14.37</v>
      </c>
      <c r="Z96" s="10">
        <v>14.31</v>
      </c>
      <c r="AA96" s="10">
        <v>12.6</v>
      </c>
      <c r="AB96" s="10">
        <v>12.04</v>
      </c>
      <c r="AC96" s="46">
        <v>12.56</v>
      </c>
      <c r="AD96" s="46">
        <v>14.2</v>
      </c>
      <c r="AE96" s="46">
        <v>13.89</v>
      </c>
      <c r="AF96" s="46">
        <v>14.71</v>
      </c>
      <c r="AG96" s="46">
        <v>15.49</v>
      </c>
      <c r="AH96" s="46">
        <v>12</v>
      </c>
    </row>
    <row r="97" spans="1:34" x14ac:dyDescent="0.2">
      <c r="A97" s="15" t="s">
        <v>20</v>
      </c>
      <c r="B97" s="10">
        <v>7.84</v>
      </c>
      <c r="C97" s="10">
        <v>7.0362999999999998</v>
      </c>
      <c r="D97" s="10">
        <v>7.29</v>
      </c>
      <c r="E97" s="10">
        <v>7.7779999999999996</v>
      </c>
      <c r="F97" s="10">
        <v>7.14</v>
      </c>
      <c r="G97" s="10">
        <v>7</v>
      </c>
      <c r="H97" s="10">
        <v>6.36</v>
      </c>
      <c r="I97" s="10">
        <v>5.984</v>
      </c>
      <c r="J97" s="10">
        <v>6.78</v>
      </c>
      <c r="K97" s="10">
        <v>7.6</v>
      </c>
      <c r="L97" s="10">
        <v>6.84</v>
      </c>
      <c r="M97" s="10">
        <v>6.11</v>
      </c>
      <c r="N97" s="10">
        <v>5.99</v>
      </c>
      <c r="O97" s="10">
        <v>6.57</v>
      </c>
      <c r="P97" s="10">
        <v>7.62</v>
      </c>
      <c r="Q97" s="10">
        <v>10.83</v>
      </c>
      <c r="R97" s="10">
        <v>13.62</v>
      </c>
      <c r="S97" s="10">
        <v>10.79</v>
      </c>
      <c r="T97" s="10">
        <v>9.6199999999999992</v>
      </c>
      <c r="U97" s="10">
        <v>9.02</v>
      </c>
      <c r="V97" s="10">
        <v>8.49</v>
      </c>
      <c r="W97" s="10">
        <v>7.79</v>
      </c>
      <c r="X97" s="10">
        <v>6.88</v>
      </c>
      <c r="Y97" s="10">
        <v>5.81</v>
      </c>
      <c r="Z97" s="10">
        <v>6.64</v>
      </c>
      <c r="AA97" s="10">
        <v>8.08</v>
      </c>
      <c r="AB97" s="10">
        <v>10.01</v>
      </c>
      <c r="AC97" s="46">
        <v>11.36</v>
      </c>
      <c r="AD97" s="46">
        <v>12.12</v>
      </c>
      <c r="AE97" s="46">
        <v>11.4</v>
      </c>
      <c r="AF97" s="46">
        <v>9.8699999999999992</v>
      </c>
      <c r="AG97" s="46">
        <v>8.93</v>
      </c>
      <c r="AH97" s="46">
        <v>8.83</v>
      </c>
    </row>
    <row r="98" spans="1:34" x14ac:dyDescent="0.2">
      <c r="A98" s="15" t="s">
        <v>21</v>
      </c>
      <c r="B98" s="16" t="s">
        <v>31</v>
      </c>
      <c r="C98" s="16" t="s">
        <v>31</v>
      </c>
      <c r="D98" s="16" t="s">
        <v>31</v>
      </c>
      <c r="E98" s="16" t="s">
        <v>31</v>
      </c>
      <c r="F98" s="16" t="s">
        <v>31</v>
      </c>
      <c r="G98" s="16" t="s">
        <v>31</v>
      </c>
      <c r="H98" s="16" t="s">
        <v>31</v>
      </c>
      <c r="I98" s="16" t="s">
        <v>31</v>
      </c>
      <c r="J98" s="16" t="s">
        <v>31</v>
      </c>
      <c r="K98" s="16" t="s">
        <v>31</v>
      </c>
      <c r="L98" s="16" t="s">
        <v>31</v>
      </c>
      <c r="M98" s="16" t="s">
        <v>31</v>
      </c>
      <c r="N98" s="16" t="s">
        <v>31</v>
      </c>
      <c r="O98" s="16" t="s">
        <v>31</v>
      </c>
      <c r="P98" s="16" t="s">
        <v>31</v>
      </c>
      <c r="Q98" s="16" t="s">
        <v>31</v>
      </c>
      <c r="R98" s="16" t="s">
        <v>31</v>
      </c>
      <c r="S98" s="16" t="s">
        <v>31</v>
      </c>
      <c r="T98" s="16" t="s">
        <v>31</v>
      </c>
      <c r="U98" s="16" t="s">
        <v>31</v>
      </c>
      <c r="V98" s="16" t="s">
        <v>31</v>
      </c>
      <c r="W98" s="16" t="s">
        <v>31</v>
      </c>
      <c r="X98" s="16" t="s">
        <v>31</v>
      </c>
      <c r="Y98" s="16" t="s">
        <v>31</v>
      </c>
      <c r="Z98" s="16" t="s">
        <v>31</v>
      </c>
      <c r="AA98" s="16" t="s">
        <v>31</v>
      </c>
      <c r="AB98" s="16" t="s">
        <v>31</v>
      </c>
      <c r="AC98" s="16" t="s">
        <v>31</v>
      </c>
      <c r="AD98" s="16" t="s">
        <v>31</v>
      </c>
      <c r="AE98" s="16" t="s">
        <v>31</v>
      </c>
      <c r="AF98" s="16" t="s">
        <v>31</v>
      </c>
      <c r="AG98" s="16" t="s">
        <v>31</v>
      </c>
      <c r="AH98" s="16" t="s">
        <v>31</v>
      </c>
    </row>
    <row r="99" spans="1:34" x14ac:dyDescent="0.2">
      <c r="A99" s="15" t="s">
        <v>139</v>
      </c>
      <c r="B99" s="10">
        <v>2.91</v>
      </c>
      <c r="C99" s="10">
        <v>2.2000000000000002</v>
      </c>
      <c r="D99" s="10">
        <v>2.0699999999999998</v>
      </c>
      <c r="E99" s="10">
        <v>2.2970000000000002</v>
      </c>
      <c r="F99" s="10">
        <v>2.13</v>
      </c>
      <c r="G99" s="10">
        <v>2.4</v>
      </c>
      <c r="H99" s="10">
        <v>2.33</v>
      </c>
      <c r="I99" s="10">
        <v>1.86</v>
      </c>
      <c r="J99" s="10">
        <v>1.68</v>
      </c>
      <c r="K99" s="10">
        <v>1.87</v>
      </c>
      <c r="L99" s="10">
        <v>2.15</v>
      </c>
      <c r="M99" s="10">
        <v>1.94</v>
      </c>
      <c r="N99" s="10">
        <v>1.48</v>
      </c>
      <c r="O99" s="10">
        <v>1.35</v>
      </c>
      <c r="P99" s="10">
        <v>2.4</v>
      </c>
      <c r="Q99" s="13" t="s">
        <v>31</v>
      </c>
      <c r="R99" s="13" t="s">
        <v>31</v>
      </c>
      <c r="S99" s="13" t="s">
        <v>31</v>
      </c>
      <c r="T99" s="13" t="s">
        <v>31</v>
      </c>
      <c r="U99" s="13" t="s">
        <v>31</v>
      </c>
      <c r="V99" s="13" t="s">
        <v>31</v>
      </c>
      <c r="W99" s="13">
        <v>3.09</v>
      </c>
      <c r="X99" s="13">
        <v>3.2</v>
      </c>
      <c r="Y99" s="13">
        <v>3.03</v>
      </c>
      <c r="Z99" s="13">
        <v>2.93</v>
      </c>
      <c r="AA99" s="13">
        <v>2.94</v>
      </c>
      <c r="AB99" s="13">
        <v>2.6</v>
      </c>
      <c r="AC99" s="46">
        <v>2.73</v>
      </c>
      <c r="AD99" s="46">
        <v>3.23</v>
      </c>
      <c r="AE99" s="46">
        <v>2.52</v>
      </c>
      <c r="AF99" s="46">
        <v>2.5499999999999998</v>
      </c>
      <c r="AG99" s="46">
        <v>4.7300000000000004</v>
      </c>
      <c r="AH99" s="46">
        <v>4.9400000000000004</v>
      </c>
    </row>
    <row r="100" spans="1:34" ht="19" x14ac:dyDescent="0.2">
      <c r="A100" s="15" t="s">
        <v>467</v>
      </c>
      <c r="B100" s="16" t="s">
        <v>31</v>
      </c>
      <c r="C100" s="10">
        <v>2.88</v>
      </c>
      <c r="D100" s="10">
        <v>3.02</v>
      </c>
      <c r="E100" s="10">
        <v>2.3359999999999999</v>
      </c>
      <c r="F100" s="10">
        <v>3.18</v>
      </c>
      <c r="G100" s="10">
        <v>3.26</v>
      </c>
      <c r="H100" s="10">
        <v>3.35</v>
      </c>
      <c r="I100" s="10">
        <v>4.07</v>
      </c>
      <c r="J100" s="10">
        <v>4.7</v>
      </c>
      <c r="K100" s="10">
        <v>4.55</v>
      </c>
      <c r="L100" s="10">
        <v>3.91</v>
      </c>
      <c r="M100" s="10">
        <v>3.93</v>
      </c>
      <c r="N100" s="10">
        <v>3.44</v>
      </c>
      <c r="O100" s="10">
        <v>4.3499999999999996</v>
      </c>
      <c r="P100" s="10">
        <v>5.43</v>
      </c>
      <c r="Q100" s="10">
        <v>5.46</v>
      </c>
      <c r="R100" s="10">
        <v>4.88</v>
      </c>
      <c r="S100" s="10">
        <v>3.89</v>
      </c>
      <c r="T100" s="10">
        <v>3.54</v>
      </c>
      <c r="U100" s="10">
        <v>3.5</v>
      </c>
      <c r="V100" s="10">
        <v>3.51</v>
      </c>
      <c r="W100" s="10">
        <v>2.64</v>
      </c>
      <c r="X100" s="10">
        <v>3.26</v>
      </c>
      <c r="Y100" s="10">
        <v>2.67</v>
      </c>
      <c r="Z100" s="10">
        <v>2.73</v>
      </c>
      <c r="AA100" s="10">
        <v>2.66</v>
      </c>
      <c r="AB100" s="10">
        <v>3.07</v>
      </c>
      <c r="AC100" s="46">
        <v>2.7</v>
      </c>
      <c r="AD100" s="46">
        <v>2.5299999999999998</v>
      </c>
      <c r="AE100" s="16" t="s">
        <v>31</v>
      </c>
      <c r="AF100" s="16" t="s">
        <v>31</v>
      </c>
      <c r="AG100" s="16" t="s">
        <v>31</v>
      </c>
      <c r="AH100" s="16" t="s">
        <v>31</v>
      </c>
    </row>
    <row r="101" spans="1:34" x14ac:dyDescent="0.2">
      <c r="A101" s="15" t="s">
        <v>23</v>
      </c>
      <c r="B101" s="16" t="s">
        <v>31</v>
      </c>
      <c r="C101" s="16" t="s">
        <v>31</v>
      </c>
      <c r="D101" s="10">
        <v>2.48</v>
      </c>
      <c r="E101" s="10">
        <v>3.0790000000000002</v>
      </c>
      <c r="F101" s="10">
        <v>2.54</v>
      </c>
      <c r="G101" s="10">
        <v>2.2999999999999998</v>
      </c>
      <c r="H101" s="10">
        <v>2.0299999999999998</v>
      </c>
      <c r="I101" s="10">
        <v>2.69</v>
      </c>
      <c r="J101" s="10">
        <v>2.5</v>
      </c>
      <c r="K101" s="10">
        <v>2.79</v>
      </c>
      <c r="L101" s="10">
        <v>2.7</v>
      </c>
      <c r="M101" s="10">
        <v>2.6</v>
      </c>
      <c r="N101" s="10">
        <v>2.04</v>
      </c>
      <c r="O101" s="10">
        <v>1.98</v>
      </c>
      <c r="P101" s="10">
        <v>2.38</v>
      </c>
      <c r="Q101" s="10">
        <v>3.02</v>
      </c>
      <c r="R101" s="10">
        <v>3.26</v>
      </c>
      <c r="S101" s="10">
        <v>2.83</v>
      </c>
      <c r="T101" s="10">
        <v>2.83</v>
      </c>
      <c r="U101" s="10">
        <v>2.6</v>
      </c>
      <c r="V101" s="10">
        <v>2.87</v>
      </c>
      <c r="W101" s="10">
        <v>3.04</v>
      </c>
      <c r="X101" s="10">
        <v>2.5</v>
      </c>
      <c r="Y101" s="10">
        <v>6.68</v>
      </c>
      <c r="Z101" s="10">
        <v>6.83</v>
      </c>
      <c r="AA101" s="10">
        <v>6.29</v>
      </c>
      <c r="AB101" s="10">
        <v>5.24</v>
      </c>
      <c r="AC101" s="46">
        <v>4.62</v>
      </c>
      <c r="AD101" s="46">
        <v>4.96</v>
      </c>
      <c r="AE101" s="46">
        <v>4.7699999999999996</v>
      </c>
      <c r="AF101" s="46">
        <v>4.5599999999999996</v>
      </c>
      <c r="AG101" s="46">
        <v>4.97</v>
      </c>
      <c r="AH101" s="46">
        <v>4.92</v>
      </c>
    </row>
    <row r="102" spans="1:34" x14ac:dyDescent="0.2">
      <c r="B102" s="10"/>
      <c r="C102" s="10"/>
      <c r="D102" s="10"/>
      <c r="E102" s="10"/>
      <c r="F102" s="10"/>
      <c r="G102" s="10"/>
      <c r="H102" s="10"/>
      <c r="I102" s="10"/>
      <c r="J102" s="10"/>
      <c r="L102" s="10"/>
      <c r="M102" s="10"/>
      <c r="N102" s="10"/>
      <c r="O102" s="10"/>
      <c r="P102" s="10"/>
      <c r="Q102" s="10"/>
      <c r="R102" s="10"/>
      <c r="S102" s="10"/>
      <c r="T102" s="10"/>
      <c r="U102" s="10"/>
      <c r="V102" s="10"/>
      <c r="W102" s="10"/>
      <c r="X102" s="10"/>
      <c r="Y102" s="10"/>
      <c r="Z102" s="10"/>
      <c r="AA102" s="10"/>
      <c r="AB102" s="10"/>
      <c r="AC102" s="46"/>
      <c r="AD102" s="46"/>
      <c r="AE102" s="46"/>
      <c r="AF102" s="46"/>
      <c r="AG102" s="46"/>
      <c r="AH102" s="46"/>
    </row>
    <row r="103" spans="1:34" x14ac:dyDescent="0.2">
      <c r="A103" s="1" t="s">
        <v>1</v>
      </c>
      <c r="B103" s="10">
        <v>16.34</v>
      </c>
      <c r="C103" s="10">
        <v>24.09</v>
      </c>
      <c r="D103" s="10">
        <v>11.79</v>
      </c>
      <c r="E103" s="10">
        <v>12.433999999999999</v>
      </c>
      <c r="F103" s="10">
        <v>12.51</v>
      </c>
      <c r="G103" s="10">
        <v>12.13</v>
      </c>
      <c r="H103" s="10">
        <v>16.75</v>
      </c>
      <c r="I103" s="10">
        <v>13.6</v>
      </c>
      <c r="J103" s="10">
        <v>10.08</v>
      </c>
      <c r="K103" s="10">
        <v>6.04</v>
      </c>
      <c r="L103" s="46">
        <v>5.6</v>
      </c>
      <c r="M103" s="46">
        <v>3.18</v>
      </c>
      <c r="N103" s="46">
        <v>17.87</v>
      </c>
      <c r="O103" s="46">
        <v>7.68</v>
      </c>
      <c r="P103" s="46">
        <v>16.32</v>
      </c>
      <c r="Q103" s="46">
        <v>12.09</v>
      </c>
      <c r="R103" s="46">
        <v>9.0500000000000007</v>
      </c>
      <c r="S103" s="46">
        <v>6.04</v>
      </c>
      <c r="T103" s="46">
        <v>5.37</v>
      </c>
      <c r="U103" s="46">
        <v>5.67</v>
      </c>
      <c r="V103" s="46">
        <v>5.68</v>
      </c>
      <c r="W103" s="46">
        <v>3.87</v>
      </c>
      <c r="X103" s="46">
        <v>8.92</v>
      </c>
      <c r="Y103" s="46">
        <v>8.56</v>
      </c>
      <c r="Z103" s="46">
        <v>5.81</v>
      </c>
      <c r="AA103" s="46">
        <v>5.35</v>
      </c>
      <c r="AB103" s="46">
        <v>6.65</v>
      </c>
      <c r="AC103" s="46">
        <v>4.6500000000000004</v>
      </c>
      <c r="AD103" s="46">
        <v>1.24</v>
      </c>
      <c r="AE103" s="46">
        <v>2.92</v>
      </c>
      <c r="AF103" s="46">
        <v>2.5499999999999998</v>
      </c>
      <c r="AG103" s="46">
        <v>2.89</v>
      </c>
      <c r="AH103" s="46">
        <v>3.59</v>
      </c>
    </row>
    <row r="106" spans="1:34" ht="19" x14ac:dyDescent="0.2">
      <c r="A106" s="7" t="s">
        <v>432</v>
      </c>
      <c r="B106" s="8">
        <f t="shared" ref="B106" si="19">B23</f>
        <v>42643</v>
      </c>
      <c r="C106" s="8">
        <f t="shared" ref="C106:E106" si="20">C23</f>
        <v>42735</v>
      </c>
      <c r="D106" s="8">
        <f t="shared" si="20"/>
        <v>42825</v>
      </c>
      <c r="E106" s="8">
        <f t="shared" si="20"/>
        <v>42916</v>
      </c>
      <c r="F106" s="8">
        <v>43008</v>
      </c>
      <c r="G106" s="8">
        <v>43100</v>
      </c>
      <c r="H106" s="8">
        <v>43190</v>
      </c>
      <c r="I106" s="8">
        <v>43281</v>
      </c>
      <c r="J106" s="8">
        <v>43373</v>
      </c>
      <c r="K106" s="8">
        <f>$K$23</f>
        <v>43465</v>
      </c>
      <c r="L106" s="8">
        <v>43555</v>
      </c>
      <c r="M106" s="8">
        <f t="shared" ref="M106:AH106" si="21">M23</f>
        <v>43646</v>
      </c>
      <c r="N106" s="8">
        <f t="shared" si="21"/>
        <v>43738</v>
      </c>
      <c r="O106" s="8">
        <f t="shared" si="21"/>
        <v>43830</v>
      </c>
      <c r="P106" s="8">
        <f t="shared" si="21"/>
        <v>43921</v>
      </c>
      <c r="Q106" s="8">
        <f t="shared" si="21"/>
        <v>44012</v>
      </c>
      <c r="R106" s="8">
        <f t="shared" si="21"/>
        <v>44104</v>
      </c>
      <c r="S106" s="8">
        <f t="shared" si="21"/>
        <v>44196</v>
      </c>
      <c r="T106" s="8">
        <f t="shared" si="21"/>
        <v>44286</v>
      </c>
      <c r="U106" s="8">
        <f t="shared" si="21"/>
        <v>44377</v>
      </c>
      <c r="V106" s="8">
        <f t="shared" si="21"/>
        <v>44469</v>
      </c>
      <c r="W106" s="8">
        <f t="shared" si="21"/>
        <v>44561</v>
      </c>
      <c r="X106" s="8">
        <f t="shared" si="21"/>
        <v>44651</v>
      </c>
      <c r="Y106" s="8">
        <f t="shared" si="21"/>
        <v>44742</v>
      </c>
      <c r="Z106" s="8">
        <f t="shared" si="21"/>
        <v>44834</v>
      </c>
      <c r="AA106" s="8">
        <f t="shared" si="21"/>
        <v>44926</v>
      </c>
      <c r="AB106" s="8">
        <f t="shared" si="21"/>
        <v>45016</v>
      </c>
      <c r="AC106" s="8">
        <f t="shared" si="21"/>
        <v>45107</v>
      </c>
      <c r="AD106" s="8">
        <f t="shared" si="21"/>
        <v>45199</v>
      </c>
      <c r="AE106" s="8">
        <f t="shared" si="21"/>
        <v>45291</v>
      </c>
      <c r="AF106" s="8">
        <f t="shared" si="21"/>
        <v>45382</v>
      </c>
      <c r="AG106" s="8">
        <f t="shared" si="21"/>
        <v>45473</v>
      </c>
      <c r="AH106" s="8">
        <f t="shared" si="21"/>
        <v>45565</v>
      </c>
    </row>
    <row r="108" spans="1:34" ht="19" x14ac:dyDescent="0.2">
      <c r="A108" s="15" t="s">
        <v>466</v>
      </c>
      <c r="B108" s="10">
        <v>-2.54</v>
      </c>
      <c r="C108" s="10">
        <v>-3.27</v>
      </c>
      <c r="D108" s="10">
        <v>-2.6004999999999998</v>
      </c>
      <c r="E108" s="10">
        <v>-2.9609999999999999</v>
      </c>
      <c r="F108" s="10">
        <v>-2.98</v>
      </c>
      <c r="G108" s="10">
        <v>-1.63</v>
      </c>
      <c r="H108" s="10">
        <v>-1.23</v>
      </c>
      <c r="I108" s="10">
        <v>-0.2</v>
      </c>
      <c r="J108" s="10">
        <v>-9.18</v>
      </c>
      <c r="K108" s="10">
        <v>-9.18</v>
      </c>
      <c r="L108" s="46">
        <v>-6.98</v>
      </c>
      <c r="M108" s="46">
        <v>-4.9800000000000004</v>
      </c>
      <c r="N108" s="46">
        <v>-11.15</v>
      </c>
      <c r="O108" s="46">
        <v>-9.98</v>
      </c>
      <c r="P108" s="46">
        <v>-9.7100000000000009</v>
      </c>
      <c r="Q108" s="46">
        <v>-10.55</v>
      </c>
      <c r="R108" s="46">
        <v>-9.1300000000000008</v>
      </c>
      <c r="S108" s="46">
        <v>-5.65</v>
      </c>
      <c r="T108" s="46">
        <v>-6.4</v>
      </c>
      <c r="U108" s="46">
        <v>-5.33</v>
      </c>
      <c r="V108">
        <v>-5</v>
      </c>
      <c r="W108" s="46">
        <v>-5.41</v>
      </c>
      <c r="X108" s="46">
        <v>-5.32</v>
      </c>
      <c r="Y108" s="46">
        <v>-8.43</v>
      </c>
      <c r="Z108" s="46">
        <v>-7.37</v>
      </c>
      <c r="AA108" s="46">
        <v>-7.69</v>
      </c>
      <c r="AB108" s="46">
        <v>-8.64</v>
      </c>
      <c r="AC108" s="46">
        <v>-7.29</v>
      </c>
      <c r="AD108" s="46">
        <v>-6.49</v>
      </c>
      <c r="AE108" s="46">
        <v>-5.69</v>
      </c>
      <c r="AF108" s="46">
        <v>-5.75</v>
      </c>
      <c r="AG108" s="46">
        <v>-5.49</v>
      </c>
      <c r="AH108" s="46">
        <v>-6.5</v>
      </c>
    </row>
    <row r="109" spans="1:34" x14ac:dyDescent="0.2">
      <c r="A109" s="15" t="s">
        <v>13</v>
      </c>
      <c r="B109" s="10">
        <v>19.309999999999999</v>
      </c>
      <c r="C109" s="10">
        <v>14.5589</v>
      </c>
      <c r="D109" s="10">
        <v>15.977399999999999</v>
      </c>
      <c r="E109" s="10">
        <v>11.901</v>
      </c>
      <c r="F109" s="10">
        <v>13.37</v>
      </c>
      <c r="G109" s="10">
        <v>14.54</v>
      </c>
      <c r="H109" s="10">
        <v>15.52</v>
      </c>
      <c r="I109" s="10">
        <v>14.16</v>
      </c>
      <c r="J109" s="10">
        <v>10.61</v>
      </c>
      <c r="K109" s="10">
        <v>12.87</v>
      </c>
      <c r="L109" s="46">
        <v>7.44</v>
      </c>
      <c r="M109" s="46">
        <v>3.68</v>
      </c>
      <c r="N109" s="46">
        <v>1.0900000000000001</v>
      </c>
      <c r="O109" s="46">
        <v>1.99</v>
      </c>
      <c r="P109" s="46">
        <v>-4.0999999999999996</v>
      </c>
      <c r="Q109" s="46">
        <v>-4.38</v>
      </c>
      <c r="R109" s="46">
        <v>-7.43</v>
      </c>
      <c r="S109" s="46">
        <v>-5.69</v>
      </c>
      <c r="T109" s="46">
        <v>-4.84</v>
      </c>
      <c r="U109" s="46">
        <v>-5.63</v>
      </c>
      <c r="V109" s="46">
        <v>-3.7</v>
      </c>
      <c r="W109" s="46">
        <v>-2.0499999999999998</v>
      </c>
      <c r="X109" s="46">
        <v>-1.79</v>
      </c>
      <c r="Y109" s="46">
        <v>2.1</v>
      </c>
      <c r="Z109" s="46">
        <v>2.2200000000000002</v>
      </c>
      <c r="AA109" s="46">
        <v>3.31</v>
      </c>
      <c r="AB109" s="46">
        <v>2.97</v>
      </c>
      <c r="AC109" s="46">
        <v>0.85</v>
      </c>
      <c r="AD109" s="46">
        <v>0.16</v>
      </c>
      <c r="AE109" s="46">
        <v>3.21</v>
      </c>
      <c r="AF109" s="46">
        <v>3.46</v>
      </c>
      <c r="AG109" s="46">
        <v>4.17</v>
      </c>
      <c r="AH109" s="46">
        <v>6.3</v>
      </c>
    </row>
    <row r="110" spans="1:34" x14ac:dyDescent="0.2">
      <c r="A110" s="15" t="s">
        <v>14</v>
      </c>
      <c r="B110" s="10">
        <v>11.4</v>
      </c>
      <c r="C110" s="10">
        <v>9.01</v>
      </c>
      <c r="D110" s="10">
        <v>11.725300000000001</v>
      </c>
      <c r="E110" s="10">
        <v>15.1</v>
      </c>
      <c r="F110" s="10">
        <v>15.92</v>
      </c>
      <c r="G110" s="10">
        <v>14.34</v>
      </c>
      <c r="H110" s="10">
        <v>12.37</v>
      </c>
      <c r="I110" s="10">
        <v>14.11</v>
      </c>
      <c r="J110" s="10">
        <v>14.01</v>
      </c>
      <c r="K110" s="10">
        <v>14.34</v>
      </c>
      <c r="L110" s="46">
        <v>16.77</v>
      </c>
      <c r="M110" s="46">
        <v>15.51</v>
      </c>
      <c r="N110" s="46">
        <v>13.82</v>
      </c>
      <c r="O110" s="46">
        <v>16.649999999999999</v>
      </c>
      <c r="P110" s="46">
        <v>13.59</v>
      </c>
      <c r="Q110" s="46">
        <v>12.02</v>
      </c>
      <c r="R110" s="46">
        <v>10.37</v>
      </c>
      <c r="S110" s="46">
        <v>9.8000000000000007</v>
      </c>
      <c r="T110" s="46">
        <v>10.24</v>
      </c>
      <c r="U110" s="46">
        <v>11.26</v>
      </c>
      <c r="V110" s="46">
        <v>17.329999999999998</v>
      </c>
      <c r="W110" s="46">
        <v>16.66</v>
      </c>
      <c r="X110" s="46">
        <v>17.07</v>
      </c>
      <c r="Y110" s="46">
        <v>18.32</v>
      </c>
      <c r="Z110" s="46">
        <v>19.489999999999998</v>
      </c>
      <c r="AA110" s="46">
        <v>16.850000000000001</v>
      </c>
      <c r="AB110" s="46">
        <v>15.06</v>
      </c>
      <c r="AC110" s="46">
        <v>14.01</v>
      </c>
      <c r="AD110" s="46">
        <v>14.65</v>
      </c>
      <c r="AE110" s="46">
        <v>14.82</v>
      </c>
      <c r="AF110" s="46">
        <v>14.96</v>
      </c>
      <c r="AG110" s="46">
        <v>13.71</v>
      </c>
      <c r="AH110" s="46">
        <v>15.59</v>
      </c>
    </row>
    <row r="111" spans="1:34" x14ac:dyDescent="0.2">
      <c r="A111" s="15" t="s">
        <v>15</v>
      </c>
      <c r="B111" s="10">
        <v>-1.41</v>
      </c>
      <c r="C111" s="10">
        <v>-3.05</v>
      </c>
      <c r="D111" s="10">
        <v>-2.19</v>
      </c>
      <c r="E111" s="10">
        <v>-1.2190000000000001</v>
      </c>
      <c r="F111" s="10">
        <v>-1.79</v>
      </c>
      <c r="G111" s="10">
        <v>0.39</v>
      </c>
      <c r="H111" s="10">
        <v>-1.26</v>
      </c>
      <c r="I111" s="10">
        <v>-1.03</v>
      </c>
      <c r="J111" s="10">
        <v>-1.37</v>
      </c>
      <c r="K111" s="10">
        <v>-0.56999999999999995</v>
      </c>
      <c r="L111" s="46">
        <v>7.0000000000000007E-2</v>
      </c>
      <c r="M111" s="46">
        <v>0.54</v>
      </c>
      <c r="N111" s="46">
        <v>-1.2</v>
      </c>
      <c r="O111" s="46">
        <v>-1.17</v>
      </c>
      <c r="P111" s="46">
        <v>7.0000000000000007E-2</v>
      </c>
      <c r="Q111" s="46">
        <v>1.41</v>
      </c>
      <c r="R111" s="46">
        <v>2.76</v>
      </c>
      <c r="S111" s="46">
        <v>3.33</v>
      </c>
      <c r="T111" s="46">
        <v>3.4</v>
      </c>
      <c r="U111" s="46">
        <v>1.6</v>
      </c>
      <c r="V111" s="46">
        <v>1.1399999999999999</v>
      </c>
      <c r="W111" s="46">
        <v>1.71</v>
      </c>
      <c r="X111" s="46">
        <v>2.29</v>
      </c>
      <c r="Y111" s="46">
        <v>-2.73</v>
      </c>
      <c r="Z111" s="46">
        <v>-2.2599999999999998</v>
      </c>
      <c r="AA111" s="46">
        <v>-0.62</v>
      </c>
      <c r="AB111" s="46">
        <v>1.01</v>
      </c>
      <c r="AC111" s="46">
        <v>0.74</v>
      </c>
      <c r="AD111" s="46">
        <v>1.1000000000000001</v>
      </c>
      <c r="AE111" s="46">
        <v>0.38</v>
      </c>
      <c r="AF111" s="46">
        <v>0.56999999999999995</v>
      </c>
      <c r="AG111" s="46">
        <v>2.12</v>
      </c>
      <c r="AH111" s="46">
        <v>0.82</v>
      </c>
    </row>
    <row r="112" spans="1:34" x14ac:dyDescent="0.2">
      <c r="A112" s="15" t="s">
        <v>16</v>
      </c>
      <c r="B112" s="10">
        <v>-19.54</v>
      </c>
      <c r="C112" s="10">
        <v>-21.09</v>
      </c>
      <c r="D112" s="10">
        <v>-16.89</v>
      </c>
      <c r="E112" s="10">
        <v>-15.731999999999999</v>
      </c>
      <c r="F112" s="10">
        <v>-16.010000000000002</v>
      </c>
      <c r="G112" s="10">
        <v>-17.54</v>
      </c>
      <c r="H112" s="10">
        <v>-18.14</v>
      </c>
      <c r="I112" s="10">
        <v>-16.03</v>
      </c>
      <c r="J112" s="10">
        <v>-15.75</v>
      </c>
      <c r="K112" s="10">
        <v>-18.600000000000001</v>
      </c>
      <c r="L112" s="46">
        <v>-17.29</v>
      </c>
      <c r="M112" s="46">
        <v>-13.66</v>
      </c>
      <c r="N112" s="46">
        <v>-12.24</v>
      </c>
      <c r="O112" s="46">
        <v>-10.54</v>
      </c>
      <c r="P112" s="46">
        <v>-11.27</v>
      </c>
      <c r="Q112" s="46">
        <v>-7.65</v>
      </c>
      <c r="R112" s="46">
        <v>-1.53</v>
      </c>
      <c r="S112" s="46">
        <v>1.33</v>
      </c>
      <c r="T112" s="46">
        <v>-0.45</v>
      </c>
      <c r="U112" s="46">
        <v>0.59</v>
      </c>
      <c r="V112" s="46">
        <v>-6.83</v>
      </c>
      <c r="W112" s="46">
        <v>-5.04</v>
      </c>
      <c r="X112" s="46">
        <v>-8.51</v>
      </c>
      <c r="Y112" s="46">
        <v>-6.7</v>
      </c>
      <c r="Z112" s="46">
        <v>-7.82</v>
      </c>
      <c r="AA112" s="46">
        <v>-8.1300000000000008</v>
      </c>
      <c r="AB112" s="46">
        <v>-7.45</v>
      </c>
      <c r="AC112" s="46">
        <v>-4.34</v>
      </c>
      <c r="AD112" s="46">
        <v>-3.97</v>
      </c>
      <c r="AE112" s="46">
        <v>-3.06</v>
      </c>
      <c r="AF112" s="46">
        <v>-2.2400000000000002</v>
      </c>
      <c r="AG112" s="46">
        <v>-5.16</v>
      </c>
      <c r="AH112" s="46">
        <v>-3.42</v>
      </c>
    </row>
    <row r="113" spans="1:35" x14ac:dyDescent="0.2">
      <c r="A113" s="15" t="s">
        <v>88</v>
      </c>
      <c r="B113" s="16" t="s">
        <v>31</v>
      </c>
      <c r="C113" s="16" t="s">
        <v>31</v>
      </c>
      <c r="D113" s="16" t="s">
        <v>31</v>
      </c>
      <c r="E113" s="16" t="s">
        <v>31</v>
      </c>
      <c r="F113" s="16" t="s">
        <v>31</v>
      </c>
      <c r="G113" s="16" t="s">
        <v>31</v>
      </c>
      <c r="H113" s="16" t="s">
        <v>31</v>
      </c>
      <c r="I113" s="16" t="s">
        <v>31</v>
      </c>
      <c r="J113" s="16" t="s">
        <v>31</v>
      </c>
      <c r="K113" s="16" t="s">
        <v>31</v>
      </c>
      <c r="L113" s="16" t="s">
        <v>31</v>
      </c>
      <c r="M113" s="16" t="s">
        <v>31</v>
      </c>
      <c r="N113" s="16" t="s">
        <v>31</v>
      </c>
      <c r="O113" s="16" t="s">
        <v>31</v>
      </c>
      <c r="P113" s="16" t="s">
        <v>31</v>
      </c>
      <c r="Q113" s="16" t="s">
        <v>31</v>
      </c>
      <c r="R113" s="16" t="s">
        <v>31</v>
      </c>
      <c r="S113" s="16" t="s">
        <v>31</v>
      </c>
      <c r="T113" s="16" t="s">
        <v>31</v>
      </c>
      <c r="U113" s="16" t="s">
        <v>31</v>
      </c>
      <c r="V113" s="16" t="s">
        <v>31</v>
      </c>
      <c r="W113" s="16" t="s">
        <v>31</v>
      </c>
      <c r="X113" s="16" t="s">
        <v>31</v>
      </c>
      <c r="Y113" s="16" t="s">
        <v>31</v>
      </c>
      <c r="Z113" s="16" t="s">
        <v>31</v>
      </c>
      <c r="AA113" s="16" t="s">
        <v>31</v>
      </c>
      <c r="AB113" s="16" t="s">
        <v>31</v>
      </c>
      <c r="AC113" s="16" t="s">
        <v>31</v>
      </c>
      <c r="AD113" s="16" t="s">
        <v>31</v>
      </c>
      <c r="AE113" s="16" t="s">
        <v>31</v>
      </c>
      <c r="AF113" s="16" t="s">
        <v>31</v>
      </c>
      <c r="AG113" s="16" t="s">
        <v>31</v>
      </c>
      <c r="AH113" s="16" t="s">
        <v>31</v>
      </c>
    </row>
    <row r="114" spans="1:35" x14ac:dyDescent="0.2">
      <c r="A114" s="15" t="s">
        <v>17</v>
      </c>
      <c r="B114" s="10">
        <v>-0.53</v>
      </c>
      <c r="C114" s="10">
        <v>-0.02</v>
      </c>
      <c r="D114" s="10">
        <v>-0.36</v>
      </c>
      <c r="E114" s="10">
        <v>-0.191</v>
      </c>
      <c r="F114" s="10">
        <v>0.19</v>
      </c>
      <c r="G114" s="10">
        <v>-1.29</v>
      </c>
      <c r="H114" s="10">
        <v>-1.98</v>
      </c>
      <c r="I114" s="10">
        <v>-0.92</v>
      </c>
      <c r="J114" s="10">
        <v>-0.16</v>
      </c>
      <c r="K114" s="10">
        <v>0.53</v>
      </c>
      <c r="L114" s="46">
        <v>0.98</v>
      </c>
      <c r="M114" s="46">
        <v>2.4</v>
      </c>
      <c r="N114" s="46">
        <v>2.34</v>
      </c>
      <c r="O114" s="46">
        <v>2.84</v>
      </c>
      <c r="P114" s="46">
        <v>-0.75</v>
      </c>
      <c r="Q114" s="46">
        <v>-0.49</v>
      </c>
      <c r="R114" s="46">
        <v>-4.3</v>
      </c>
      <c r="S114" s="46">
        <v>-4.7</v>
      </c>
      <c r="T114" s="46">
        <v>-4.46</v>
      </c>
      <c r="U114" s="46">
        <v>-5.04</v>
      </c>
      <c r="V114" s="16">
        <v>-4.95</v>
      </c>
      <c r="W114" s="46">
        <v>-4.24</v>
      </c>
      <c r="X114" s="46">
        <v>-3.85</v>
      </c>
      <c r="Y114" s="46">
        <v>-4.46</v>
      </c>
      <c r="Z114" s="46">
        <v>-4.74</v>
      </c>
      <c r="AA114" s="46">
        <v>-2.77</v>
      </c>
      <c r="AB114" s="46">
        <v>-2.75</v>
      </c>
      <c r="AC114" s="46">
        <v>-2.0099999999999998</v>
      </c>
      <c r="AD114" s="46">
        <v>-2.78</v>
      </c>
      <c r="AE114" s="46">
        <v>-2.6</v>
      </c>
      <c r="AF114" s="46">
        <v>-1.59</v>
      </c>
      <c r="AG114" s="46">
        <v>-2.11</v>
      </c>
      <c r="AH114" s="46">
        <v>-4.83</v>
      </c>
    </row>
    <row r="115" spans="1:35" x14ac:dyDescent="0.2">
      <c r="A115" s="15" t="s">
        <v>18</v>
      </c>
      <c r="B115" s="10">
        <v>2.12</v>
      </c>
      <c r="C115" s="10">
        <v>3.6543000000000001</v>
      </c>
      <c r="D115" s="10">
        <v>5.0755999999999997</v>
      </c>
      <c r="E115" s="10">
        <v>4.1769999999999996</v>
      </c>
      <c r="F115" s="10">
        <v>4</v>
      </c>
      <c r="G115" s="10">
        <v>4.3</v>
      </c>
      <c r="H115" s="10">
        <v>4.07</v>
      </c>
      <c r="I115" s="10">
        <v>2.67</v>
      </c>
      <c r="J115" s="10">
        <v>4.9000000000000004</v>
      </c>
      <c r="K115" s="10">
        <v>5.46</v>
      </c>
      <c r="L115" s="46">
        <v>5.41</v>
      </c>
      <c r="M115" s="46">
        <v>5.85</v>
      </c>
      <c r="N115" s="46">
        <v>4.5199999999999996</v>
      </c>
      <c r="O115" s="46">
        <v>6.98</v>
      </c>
      <c r="P115" s="46">
        <v>6.92</v>
      </c>
      <c r="Q115" s="46">
        <v>6.74</v>
      </c>
      <c r="R115" s="46">
        <v>8.15</v>
      </c>
      <c r="S115" s="46">
        <v>10.23</v>
      </c>
      <c r="T115" s="46">
        <v>14.29</v>
      </c>
      <c r="U115" s="46">
        <v>14.54</v>
      </c>
      <c r="V115" s="46">
        <v>15.34</v>
      </c>
      <c r="W115" s="46">
        <v>13.54</v>
      </c>
      <c r="X115" s="46">
        <v>11.06</v>
      </c>
      <c r="Y115" s="46">
        <v>8.34</v>
      </c>
      <c r="Z115" s="46">
        <v>8.14</v>
      </c>
      <c r="AA115" s="46">
        <v>6.22</v>
      </c>
      <c r="AB115" s="46">
        <v>5.65</v>
      </c>
      <c r="AC115" s="46">
        <v>5.82</v>
      </c>
      <c r="AD115" s="46">
        <v>7.42</v>
      </c>
      <c r="AE115" s="46">
        <v>6.94</v>
      </c>
      <c r="AF115" s="46">
        <v>7.49</v>
      </c>
      <c r="AG115" s="46">
        <v>6.95</v>
      </c>
      <c r="AH115" s="46">
        <v>3.41</v>
      </c>
    </row>
    <row r="116" spans="1:35" x14ac:dyDescent="0.2">
      <c r="A116" s="15" t="s">
        <v>20</v>
      </c>
      <c r="B116" s="10">
        <v>1.44</v>
      </c>
      <c r="C116" s="10">
        <v>-0.36370000000000002</v>
      </c>
      <c r="D116" s="10">
        <v>-0.21</v>
      </c>
      <c r="E116" s="10">
        <v>0.67800000000000005</v>
      </c>
      <c r="F116" s="10">
        <v>-0.06</v>
      </c>
      <c r="G116" s="10">
        <v>-0.4</v>
      </c>
      <c r="H116" s="10">
        <v>-1.1200000000000001</v>
      </c>
      <c r="I116" s="10">
        <v>-1.6160000000000001</v>
      </c>
      <c r="J116" s="10">
        <v>-1.1200000000000001</v>
      </c>
      <c r="K116" s="10">
        <v>-0.1</v>
      </c>
      <c r="L116" s="46">
        <v>-0.56000000000000005</v>
      </c>
      <c r="M116" s="46">
        <v>-1.39</v>
      </c>
      <c r="N116" s="46">
        <v>-1.31</v>
      </c>
      <c r="O116" s="46">
        <v>-0.83</v>
      </c>
      <c r="P116" s="46">
        <v>0.92</v>
      </c>
      <c r="Q116" s="46">
        <v>3.93</v>
      </c>
      <c r="R116" s="46">
        <v>6.72</v>
      </c>
      <c r="S116" s="46">
        <v>3.19</v>
      </c>
      <c r="T116" s="46">
        <v>1.53</v>
      </c>
      <c r="U116" s="46">
        <v>0.61</v>
      </c>
      <c r="V116" s="46">
        <v>-0.17</v>
      </c>
      <c r="W116" s="46">
        <v>-0.81</v>
      </c>
      <c r="X116" s="46">
        <v>-2.57</v>
      </c>
      <c r="Y116" s="46">
        <v>-4.5599999999999996</v>
      </c>
      <c r="Z116" s="46">
        <v>-4.17</v>
      </c>
      <c r="AA116" s="46">
        <v>-2.68</v>
      </c>
      <c r="AB116" s="46">
        <v>-0.51</v>
      </c>
      <c r="AC116" s="46">
        <v>1.29</v>
      </c>
      <c r="AD116" s="46">
        <v>1.95</v>
      </c>
      <c r="AE116" s="46">
        <v>1.27</v>
      </c>
      <c r="AF116" s="46">
        <v>0.34</v>
      </c>
      <c r="AG116" s="46">
        <v>-0.49</v>
      </c>
      <c r="AH116" s="46">
        <v>-0.4</v>
      </c>
    </row>
    <row r="117" spans="1:35" x14ac:dyDescent="0.2">
      <c r="A117" s="15" t="s">
        <v>21</v>
      </c>
      <c r="B117" s="13" t="s">
        <v>31</v>
      </c>
      <c r="C117" s="13" t="s">
        <v>31</v>
      </c>
      <c r="D117" s="13" t="s">
        <v>31</v>
      </c>
      <c r="E117" s="13" t="s">
        <v>31</v>
      </c>
      <c r="F117" s="13" t="s">
        <v>31</v>
      </c>
      <c r="G117" s="13" t="s">
        <v>31</v>
      </c>
      <c r="H117" s="13" t="s">
        <v>31</v>
      </c>
      <c r="I117" s="13" t="s">
        <v>31</v>
      </c>
      <c r="J117" s="13" t="s">
        <v>31</v>
      </c>
      <c r="K117" s="13" t="s">
        <v>31</v>
      </c>
      <c r="L117" s="13" t="s">
        <v>31</v>
      </c>
      <c r="M117" s="13" t="s">
        <v>31</v>
      </c>
      <c r="N117" s="13" t="s">
        <v>31</v>
      </c>
      <c r="O117" s="13" t="s">
        <v>31</v>
      </c>
      <c r="P117" s="13" t="s">
        <v>31</v>
      </c>
      <c r="Q117" s="13" t="s">
        <v>31</v>
      </c>
      <c r="R117" s="13" t="s">
        <v>31</v>
      </c>
      <c r="S117" s="13" t="s">
        <v>31</v>
      </c>
      <c r="T117" s="13" t="s">
        <v>31</v>
      </c>
      <c r="U117" s="13" t="s">
        <v>31</v>
      </c>
      <c r="V117" s="13" t="s">
        <v>31</v>
      </c>
      <c r="W117" s="13" t="s">
        <v>31</v>
      </c>
      <c r="X117" s="13" t="s">
        <v>31</v>
      </c>
      <c r="Y117" s="13" t="s">
        <v>31</v>
      </c>
      <c r="Z117" s="13" t="s">
        <v>31</v>
      </c>
      <c r="AA117" s="13" t="s">
        <v>31</v>
      </c>
      <c r="AB117" s="13" t="s">
        <v>31</v>
      </c>
      <c r="AC117" s="13" t="s">
        <v>31</v>
      </c>
      <c r="AD117" s="13" t="s">
        <v>31</v>
      </c>
      <c r="AE117" s="13" t="s">
        <v>31</v>
      </c>
      <c r="AF117" s="13" t="s">
        <v>31</v>
      </c>
      <c r="AG117" s="13" t="s">
        <v>31</v>
      </c>
      <c r="AH117" s="13" t="s">
        <v>31</v>
      </c>
    </row>
    <row r="118" spans="1:35" x14ac:dyDescent="0.2">
      <c r="A118" s="15" t="s">
        <v>139</v>
      </c>
      <c r="B118" s="13">
        <v>0.21</v>
      </c>
      <c r="C118" s="10">
        <v>-0.4</v>
      </c>
      <c r="D118" s="10">
        <v>-0.53</v>
      </c>
      <c r="E118" s="10">
        <v>-0.40300000000000002</v>
      </c>
      <c r="F118" s="10">
        <v>-0.77</v>
      </c>
      <c r="G118" s="10">
        <v>-0.4</v>
      </c>
      <c r="H118" s="10">
        <v>-0.52</v>
      </c>
      <c r="I118" s="10">
        <v>-1.1399999999999999</v>
      </c>
      <c r="J118" s="10">
        <v>-1.1200000000000001</v>
      </c>
      <c r="K118" s="10">
        <v>-1.1299999999999999</v>
      </c>
      <c r="L118" s="46">
        <v>-1.05</v>
      </c>
      <c r="M118" s="46">
        <v>-1.06</v>
      </c>
      <c r="N118" s="46">
        <v>-1.42</v>
      </c>
      <c r="O118" s="46">
        <v>-1.65</v>
      </c>
      <c r="P118" s="46">
        <v>-0.5</v>
      </c>
      <c r="Q118" s="46">
        <v>-2.6</v>
      </c>
      <c r="R118" s="46">
        <v>-2.4</v>
      </c>
      <c r="S118" s="46">
        <v>-2.1</v>
      </c>
      <c r="T118" s="46">
        <v>-2.15</v>
      </c>
      <c r="U118" s="46">
        <v>-2.0099999999999998</v>
      </c>
      <c r="V118" s="13">
        <v>-2.09</v>
      </c>
      <c r="W118" s="46">
        <v>1.1399999999999999</v>
      </c>
      <c r="X118" s="46">
        <v>1.1200000000000001</v>
      </c>
      <c r="Y118" s="46">
        <v>0.34</v>
      </c>
      <c r="Z118" s="46">
        <v>0.45</v>
      </c>
      <c r="AA118" s="46">
        <v>0.51</v>
      </c>
      <c r="AB118" s="46">
        <v>0.26</v>
      </c>
      <c r="AC118" s="46">
        <v>0.48</v>
      </c>
      <c r="AD118" s="46">
        <v>0.98</v>
      </c>
      <c r="AE118" s="46">
        <v>0.32</v>
      </c>
      <c r="AF118" s="46">
        <v>0.45</v>
      </c>
      <c r="AG118" s="46">
        <v>2.68</v>
      </c>
      <c r="AH118" s="46">
        <v>2.71</v>
      </c>
      <c r="AI118" s="10"/>
    </row>
    <row r="119" spans="1:35" ht="19" x14ac:dyDescent="0.2">
      <c r="A119" s="15" t="s">
        <v>467</v>
      </c>
      <c r="B119" s="10">
        <v>-23.9</v>
      </c>
      <c r="C119" s="10">
        <v>-20.420000000000002</v>
      </c>
      <c r="D119" s="10">
        <v>-21.38</v>
      </c>
      <c r="E119" s="10">
        <v>-24.263999999999999</v>
      </c>
      <c r="F119" s="10">
        <v>-24.42</v>
      </c>
      <c r="G119" s="10">
        <v>-24.44</v>
      </c>
      <c r="H119" s="10">
        <v>-24.1</v>
      </c>
      <c r="I119" s="10">
        <v>-23.84</v>
      </c>
      <c r="J119" s="10">
        <v>-11.1</v>
      </c>
      <c r="K119" s="10">
        <v>-9.75</v>
      </c>
      <c r="L119" s="46">
        <v>-10.69</v>
      </c>
      <c r="M119" s="46">
        <v>-9.77</v>
      </c>
      <c r="N119" s="46">
        <v>-11.66</v>
      </c>
      <c r="O119" s="46">
        <v>-11.35</v>
      </c>
      <c r="P119" s="46">
        <v>-11.47</v>
      </c>
      <c r="Q119" s="46">
        <v>-11.44</v>
      </c>
      <c r="R119" s="46">
        <v>-13.62</v>
      </c>
      <c r="S119" s="46">
        <v>-16.61</v>
      </c>
      <c r="T119" s="46">
        <v>-17.38</v>
      </c>
      <c r="U119" s="46">
        <v>-16.91</v>
      </c>
      <c r="V119" s="46">
        <v>-17.36</v>
      </c>
      <c r="W119" s="46">
        <v>-20.04</v>
      </c>
      <c r="X119" s="46">
        <v>-18.36</v>
      </c>
      <c r="Y119" s="46">
        <v>-14.25</v>
      </c>
      <c r="Z119" s="46">
        <v>-13.16</v>
      </c>
      <c r="AA119" s="46">
        <v>-13.24</v>
      </c>
      <c r="AB119" s="46">
        <v>-14.5</v>
      </c>
      <c r="AC119" s="46">
        <v>-15.71</v>
      </c>
      <c r="AD119" s="46">
        <v>-16.149999999999999</v>
      </c>
      <c r="AE119" s="46">
        <v>-20.059999999999999</v>
      </c>
      <c r="AF119" s="46">
        <v>-21.47</v>
      </c>
      <c r="AG119" s="46">
        <v>-20.67</v>
      </c>
      <c r="AH119" s="46">
        <v>-18.64</v>
      </c>
    </row>
    <row r="120" spans="1:35" x14ac:dyDescent="0.2">
      <c r="A120" s="15" t="s">
        <v>23</v>
      </c>
      <c r="B120" s="10">
        <v>-2.9</v>
      </c>
      <c r="C120" s="10">
        <v>-2.9</v>
      </c>
      <c r="D120" s="10">
        <v>-0.32</v>
      </c>
      <c r="E120" s="10">
        <v>0.47899999999999998</v>
      </c>
      <c r="F120" s="10">
        <v>-0.06</v>
      </c>
      <c r="G120" s="10">
        <v>-0.1</v>
      </c>
      <c r="H120" s="10">
        <v>-0.36</v>
      </c>
      <c r="I120" s="10">
        <v>0.26</v>
      </c>
      <c r="J120" s="10">
        <v>0.1</v>
      </c>
      <c r="K120" s="10">
        <v>0.09</v>
      </c>
      <c r="L120" s="46">
        <v>0.1</v>
      </c>
      <c r="M120" s="46">
        <v>-0.2</v>
      </c>
      <c r="N120" s="46">
        <v>-0.76</v>
      </c>
      <c r="O120" s="46">
        <v>-0.62</v>
      </c>
      <c r="P120" s="46">
        <v>-0.12</v>
      </c>
      <c r="Q120" s="46">
        <v>0.72</v>
      </c>
      <c r="R120" s="46">
        <v>1.26</v>
      </c>
      <c r="S120" s="46">
        <v>0.83</v>
      </c>
      <c r="T120" s="46">
        <v>0.83</v>
      </c>
      <c r="U120" s="46">
        <v>0.65</v>
      </c>
      <c r="V120" s="46">
        <v>0.61</v>
      </c>
      <c r="W120" s="46">
        <v>0.67</v>
      </c>
      <c r="X120" s="46">
        <v>-0.06</v>
      </c>
      <c r="Y120" s="46">
        <v>3.48</v>
      </c>
      <c r="Z120" s="46">
        <v>3.41</v>
      </c>
      <c r="AA120" s="46">
        <v>2.9</v>
      </c>
      <c r="AB120" s="46">
        <v>2.2400000000000002</v>
      </c>
      <c r="AC120" s="46">
        <v>1.52</v>
      </c>
      <c r="AD120" s="46">
        <v>1.9</v>
      </c>
      <c r="AE120" s="46">
        <v>1.55</v>
      </c>
      <c r="AF120" s="46">
        <v>1.24</v>
      </c>
      <c r="AG120" s="46">
        <v>1.41</v>
      </c>
      <c r="AH120" s="46">
        <v>1.38</v>
      </c>
    </row>
    <row r="121" spans="1:35" x14ac:dyDescent="0.2">
      <c r="A121" s="15" t="s">
        <v>1</v>
      </c>
      <c r="B121" s="10">
        <v>16.34</v>
      </c>
      <c r="C121" s="10">
        <v>24.09</v>
      </c>
      <c r="D121" s="10">
        <v>11.79</v>
      </c>
      <c r="E121" s="10">
        <v>12.433999999999999</v>
      </c>
      <c r="F121" s="10">
        <v>12.51</v>
      </c>
      <c r="G121" s="10">
        <v>12.13</v>
      </c>
      <c r="H121" s="10">
        <v>16.75</v>
      </c>
      <c r="I121" s="10">
        <v>13.6</v>
      </c>
      <c r="J121" s="10">
        <v>10.08</v>
      </c>
      <c r="K121" s="10">
        <v>6.04</v>
      </c>
      <c r="L121" s="46">
        <v>5.6</v>
      </c>
      <c r="M121" s="46">
        <v>3.18</v>
      </c>
      <c r="N121" s="46">
        <v>17.87</v>
      </c>
      <c r="O121" s="46">
        <v>7.68</v>
      </c>
      <c r="P121" s="46">
        <v>16.32</v>
      </c>
      <c r="Q121" s="46">
        <v>12.09</v>
      </c>
      <c r="R121" s="46">
        <v>9.0500000000000007</v>
      </c>
      <c r="S121" s="46">
        <v>6.04</v>
      </c>
      <c r="T121" s="46">
        <v>5.37</v>
      </c>
      <c r="U121" s="46">
        <v>5.67</v>
      </c>
      <c r="V121" s="46">
        <v>5.68</v>
      </c>
      <c r="W121" s="46">
        <v>3.87</v>
      </c>
      <c r="X121" s="46">
        <v>8.92</v>
      </c>
      <c r="Y121" s="46">
        <v>8.56</v>
      </c>
      <c r="Z121" s="46">
        <v>5.81</v>
      </c>
      <c r="AA121" s="46">
        <v>5.35</v>
      </c>
      <c r="AB121" s="46">
        <v>6.65</v>
      </c>
      <c r="AC121" s="46">
        <v>4.6500000000000004</v>
      </c>
      <c r="AD121" s="46">
        <v>1.24</v>
      </c>
      <c r="AE121" s="46">
        <v>2.92</v>
      </c>
      <c r="AF121" s="46">
        <v>2.5499999999999998</v>
      </c>
      <c r="AG121" s="46">
        <v>2.89</v>
      </c>
      <c r="AH121" s="46">
        <v>3.59</v>
      </c>
    </row>
    <row r="122" spans="1:35" x14ac:dyDescent="0.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row>
    <row r="124" spans="1:35" x14ac:dyDescent="0.2">
      <c r="A124" s="7" t="s">
        <v>430</v>
      </c>
      <c r="B124" s="8">
        <f t="shared" ref="B124" si="22">B23</f>
        <v>42643</v>
      </c>
      <c r="C124" s="8">
        <f t="shared" ref="C124:E124" si="23">C23</f>
        <v>42735</v>
      </c>
      <c r="D124" s="8">
        <f t="shared" si="23"/>
        <v>42825</v>
      </c>
      <c r="E124" s="8">
        <f t="shared" si="23"/>
        <v>42916</v>
      </c>
      <c r="F124" s="8">
        <v>43008</v>
      </c>
      <c r="G124" s="8">
        <v>43100</v>
      </c>
      <c r="H124" s="8">
        <v>43190</v>
      </c>
      <c r="I124" s="8">
        <v>43281</v>
      </c>
      <c r="J124" s="8">
        <v>43373</v>
      </c>
      <c r="K124" s="8">
        <f>$K$23</f>
        <v>43465</v>
      </c>
      <c r="L124" s="8">
        <v>43555</v>
      </c>
      <c r="M124" s="8">
        <f t="shared" ref="M124:AH124" si="24">M23</f>
        <v>43646</v>
      </c>
      <c r="N124" s="8">
        <f t="shared" si="24"/>
        <v>43738</v>
      </c>
      <c r="O124" s="8">
        <f t="shared" si="24"/>
        <v>43830</v>
      </c>
      <c r="P124" s="8">
        <f t="shared" si="24"/>
        <v>43921</v>
      </c>
      <c r="Q124" s="8">
        <f t="shared" si="24"/>
        <v>44012</v>
      </c>
      <c r="R124" s="8">
        <f t="shared" si="24"/>
        <v>44104</v>
      </c>
      <c r="S124" s="8">
        <f t="shared" si="24"/>
        <v>44196</v>
      </c>
      <c r="T124" s="8">
        <f t="shared" si="24"/>
        <v>44286</v>
      </c>
      <c r="U124" s="8">
        <f t="shared" si="24"/>
        <v>44377</v>
      </c>
      <c r="V124" s="8">
        <f t="shared" si="24"/>
        <v>44469</v>
      </c>
      <c r="W124" s="8">
        <f t="shared" si="24"/>
        <v>44561</v>
      </c>
      <c r="X124" s="8">
        <f t="shared" si="24"/>
        <v>44651</v>
      </c>
      <c r="Y124" s="8">
        <f t="shared" si="24"/>
        <v>44742</v>
      </c>
      <c r="Z124" s="8">
        <f t="shared" si="24"/>
        <v>44834</v>
      </c>
      <c r="AA124" s="8">
        <f t="shared" si="24"/>
        <v>44926</v>
      </c>
      <c r="AB124" s="8">
        <f t="shared" si="24"/>
        <v>45016</v>
      </c>
      <c r="AC124" s="8">
        <f t="shared" si="24"/>
        <v>45107</v>
      </c>
      <c r="AD124" s="8">
        <f t="shared" si="24"/>
        <v>45199</v>
      </c>
      <c r="AE124" s="8">
        <f t="shared" si="24"/>
        <v>45291</v>
      </c>
      <c r="AF124" s="8">
        <f t="shared" si="24"/>
        <v>45382</v>
      </c>
      <c r="AG124" s="8">
        <f t="shared" si="24"/>
        <v>45473</v>
      </c>
      <c r="AH124" s="8">
        <f t="shared" si="24"/>
        <v>45565</v>
      </c>
    </row>
    <row r="126" spans="1:35" x14ac:dyDescent="0.2">
      <c r="A126" s="1" t="s">
        <v>7</v>
      </c>
      <c r="B126" s="1">
        <v>27</v>
      </c>
      <c r="C126" s="1">
        <v>28</v>
      </c>
      <c r="D126" s="1">
        <v>31</v>
      </c>
      <c r="E126" s="1">
        <v>32</v>
      </c>
      <c r="F126" s="1">
        <v>32</v>
      </c>
      <c r="G126" s="1">
        <v>32</v>
      </c>
      <c r="H126" s="1">
        <v>32</v>
      </c>
      <c r="I126" s="1">
        <v>32</v>
      </c>
      <c r="J126" s="1">
        <v>33</v>
      </c>
      <c r="K126" s="1">
        <v>33</v>
      </c>
      <c r="L126" s="1">
        <v>33</v>
      </c>
      <c r="M126" s="1">
        <v>34</v>
      </c>
      <c r="N126" s="1">
        <v>31</v>
      </c>
      <c r="O126" s="1">
        <v>32</v>
      </c>
      <c r="P126" s="1">
        <v>30</v>
      </c>
      <c r="Q126" s="1">
        <v>28</v>
      </c>
      <c r="R126" s="1">
        <v>27</v>
      </c>
      <c r="S126" s="1">
        <v>27</v>
      </c>
      <c r="T126" s="1">
        <v>29</v>
      </c>
      <c r="U126" s="1">
        <v>30</v>
      </c>
      <c r="V126" s="1">
        <v>30</v>
      </c>
      <c r="W126" s="1">
        <v>34</v>
      </c>
      <c r="X126" s="1">
        <v>34</v>
      </c>
      <c r="Y126" s="1">
        <v>35</v>
      </c>
      <c r="Z126" s="1">
        <v>36</v>
      </c>
      <c r="AA126" s="1">
        <v>39</v>
      </c>
      <c r="AB126" s="1">
        <v>38</v>
      </c>
      <c r="AC126" s="1">
        <v>40</v>
      </c>
      <c r="AD126" s="1">
        <v>40</v>
      </c>
      <c r="AE126" s="1">
        <v>41</v>
      </c>
      <c r="AF126" s="1">
        <v>41</v>
      </c>
      <c r="AG126" s="1">
        <v>41</v>
      </c>
      <c r="AH126" s="1">
        <v>41</v>
      </c>
    </row>
    <row r="128" spans="1:35" ht="19" x14ac:dyDescent="0.2">
      <c r="A128" s="15" t="s">
        <v>466</v>
      </c>
      <c r="B128" s="16">
        <v>1</v>
      </c>
      <c r="C128" s="1">
        <v>1</v>
      </c>
      <c r="D128" s="1">
        <v>1</v>
      </c>
      <c r="E128" s="1">
        <v>1</v>
      </c>
      <c r="F128" s="1">
        <v>1</v>
      </c>
      <c r="G128" s="1">
        <v>1</v>
      </c>
      <c r="H128" s="1">
        <v>1</v>
      </c>
      <c r="I128" s="1">
        <v>1</v>
      </c>
      <c r="J128" s="1">
        <v>2</v>
      </c>
      <c r="K128" s="1">
        <v>2</v>
      </c>
      <c r="L128">
        <v>2</v>
      </c>
      <c r="M128">
        <v>2</v>
      </c>
      <c r="N128">
        <v>1</v>
      </c>
      <c r="O128">
        <v>2</v>
      </c>
      <c r="P128">
        <v>2</v>
      </c>
      <c r="Q128">
        <v>2</v>
      </c>
      <c r="R128">
        <v>2</v>
      </c>
      <c r="S128">
        <v>2</v>
      </c>
      <c r="T128" s="171">
        <v>2</v>
      </c>
      <c r="U128">
        <v>2</v>
      </c>
      <c r="V128">
        <v>2</v>
      </c>
      <c r="W128">
        <v>2</v>
      </c>
      <c r="X128">
        <v>2</v>
      </c>
      <c r="Y128">
        <v>1</v>
      </c>
      <c r="Z128">
        <v>1</v>
      </c>
      <c r="AA128">
        <v>1</v>
      </c>
      <c r="AB128">
        <v>1</v>
      </c>
      <c r="AC128">
        <v>1</v>
      </c>
      <c r="AD128">
        <v>1</v>
      </c>
      <c r="AE128">
        <v>1</v>
      </c>
      <c r="AF128">
        <v>1</v>
      </c>
      <c r="AG128">
        <v>1</v>
      </c>
      <c r="AH128">
        <v>1</v>
      </c>
    </row>
    <row r="129" spans="1:34" x14ac:dyDescent="0.2">
      <c r="A129" s="15" t="s">
        <v>13</v>
      </c>
      <c r="B129" s="16">
        <v>9</v>
      </c>
      <c r="C129" s="1">
        <v>9</v>
      </c>
      <c r="D129" s="1">
        <v>9</v>
      </c>
      <c r="E129" s="1">
        <v>9</v>
      </c>
      <c r="F129" s="1">
        <v>9</v>
      </c>
      <c r="G129" s="1">
        <v>9</v>
      </c>
      <c r="H129" s="1">
        <v>9</v>
      </c>
      <c r="I129" s="1">
        <v>9</v>
      </c>
      <c r="J129" s="1">
        <v>8</v>
      </c>
      <c r="K129" s="1">
        <v>8</v>
      </c>
      <c r="L129">
        <v>7</v>
      </c>
      <c r="M129">
        <v>7</v>
      </c>
      <c r="N129">
        <v>6</v>
      </c>
      <c r="O129">
        <v>6</v>
      </c>
      <c r="P129">
        <v>5</v>
      </c>
      <c r="Q129">
        <v>4</v>
      </c>
      <c r="R129">
        <v>4</v>
      </c>
      <c r="S129">
        <v>4</v>
      </c>
      <c r="T129" s="171">
        <v>4</v>
      </c>
      <c r="U129">
        <v>4</v>
      </c>
      <c r="V129">
        <v>4</v>
      </c>
      <c r="W129">
        <v>4</v>
      </c>
      <c r="X129">
        <v>4</v>
      </c>
      <c r="Y129">
        <v>5</v>
      </c>
      <c r="Z129">
        <v>5</v>
      </c>
      <c r="AA129">
        <v>5</v>
      </c>
      <c r="AB129">
        <v>5</v>
      </c>
      <c r="AC129">
        <v>5</v>
      </c>
      <c r="AD129">
        <v>5</v>
      </c>
      <c r="AE129">
        <v>7</v>
      </c>
      <c r="AF129">
        <v>7</v>
      </c>
      <c r="AG129">
        <v>7</v>
      </c>
      <c r="AH129">
        <v>8</v>
      </c>
    </row>
    <row r="130" spans="1:34" x14ac:dyDescent="0.2">
      <c r="A130" s="15" t="s">
        <v>14</v>
      </c>
      <c r="B130" s="16">
        <v>6</v>
      </c>
      <c r="C130" s="1">
        <v>6</v>
      </c>
      <c r="D130" s="1">
        <v>6</v>
      </c>
      <c r="E130" s="1">
        <v>7</v>
      </c>
      <c r="F130" s="1">
        <v>7</v>
      </c>
      <c r="G130" s="1">
        <v>7</v>
      </c>
      <c r="H130" s="1">
        <v>7</v>
      </c>
      <c r="I130" s="1">
        <v>7</v>
      </c>
      <c r="J130" s="1">
        <v>7</v>
      </c>
      <c r="K130" s="1">
        <v>7</v>
      </c>
      <c r="L130">
        <v>7</v>
      </c>
      <c r="M130">
        <v>7</v>
      </c>
      <c r="N130">
        <v>7</v>
      </c>
      <c r="O130">
        <v>7</v>
      </c>
      <c r="P130">
        <v>6</v>
      </c>
      <c r="Q130">
        <v>5</v>
      </c>
      <c r="R130">
        <v>4</v>
      </c>
      <c r="S130">
        <v>4</v>
      </c>
      <c r="T130" s="171">
        <v>4</v>
      </c>
      <c r="U130">
        <v>5</v>
      </c>
      <c r="V130">
        <v>7</v>
      </c>
      <c r="W130">
        <v>8</v>
      </c>
      <c r="X130">
        <v>8</v>
      </c>
      <c r="Y130">
        <v>9</v>
      </c>
      <c r="Z130">
        <v>9</v>
      </c>
      <c r="AA130">
        <v>9</v>
      </c>
      <c r="AB130">
        <v>9</v>
      </c>
      <c r="AC130">
        <v>9</v>
      </c>
      <c r="AD130">
        <v>9</v>
      </c>
      <c r="AE130">
        <v>9</v>
      </c>
      <c r="AF130">
        <v>9</v>
      </c>
      <c r="AG130">
        <v>9</v>
      </c>
      <c r="AH130">
        <v>9</v>
      </c>
    </row>
    <row r="131" spans="1:34" x14ac:dyDescent="0.2">
      <c r="A131" s="15" t="s">
        <v>15</v>
      </c>
      <c r="B131" s="16">
        <v>2</v>
      </c>
      <c r="C131" s="1">
        <v>2</v>
      </c>
      <c r="D131" s="1">
        <v>2</v>
      </c>
      <c r="E131" s="1">
        <v>2</v>
      </c>
      <c r="F131" s="1">
        <v>2</v>
      </c>
      <c r="G131" s="1">
        <v>2</v>
      </c>
      <c r="H131" s="1">
        <v>2</v>
      </c>
      <c r="I131" s="1">
        <v>2</v>
      </c>
      <c r="J131" s="1">
        <v>2</v>
      </c>
      <c r="K131" s="1">
        <v>2</v>
      </c>
      <c r="L131">
        <v>2</v>
      </c>
      <c r="M131">
        <v>2</v>
      </c>
      <c r="N131">
        <v>2</v>
      </c>
      <c r="O131">
        <v>2</v>
      </c>
      <c r="P131">
        <v>2</v>
      </c>
      <c r="Q131">
        <v>2</v>
      </c>
      <c r="R131">
        <v>2</v>
      </c>
      <c r="S131">
        <v>2</v>
      </c>
      <c r="T131" s="171">
        <v>2</v>
      </c>
      <c r="U131">
        <v>2</v>
      </c>
      <c r="V131">
        <v>2</v>
      </c>
      <c r="W131">
        <v>2</v>
      </c>
      <c r="X131">
        <v>2</v>
      </c>
      <c r="Y131">
        <v>1</v>
      </c>
      <c r="Z131">
        <v>1</v>
      </c>
      <c r="AA131">
        <v>2</v>
      </c>
      <c r="AB131">
        <v>2</v>
      </c>
      <c r="AC131">
        <v>2</v>
      </c>
      <c r="AD131">
        <v>2</v>
      </c>
      <c r="AE131">
        <v>2</v>
      </c>
      <c r="AF131">
        <v>2</v>
      </c>
      <c r="AG131">
        <v>2</v>
      </c>
      <c r="AH131">
        <v>2</v>
      </c>
    </row>
    <row r="132" spans="1:34" x14ac:dyDescent="0.2">
      <c r="A132" s="15" t="s">
        <v>255</v>
      </c>
      <c r="B132" s="16">
        <v>1</v>
      </c>
      <c r="C132" s="1">
        <v>1</v>
      </c>
      <c r="D132" s="1">
        <v>2</v>
      </c>
      <c r="E132" s="1">
        <v>2</v>
      </c>
      <c r="F132" s="1">
        <v>2</v>
      </c>
      <c r="G132" s="1">
        <v>2</v>
      </c>
      <c r="H132" s="1">
        <v>2</v>
      </c>
      <c r="I132" s="1">
        <v>2</v>
      </c>
      <c r="J132" s="1">
        <v>2</v>
      </c>
      <c r="K132" s="1">
        <v>2</v>
      </c>
      <c r="L132">
        <v>3</v>
      </c>
      <c r="M132">
        <v>4</v>
      </c>
      <c r="N132">
        <v>4</v>
      </c>
      <c r="O132">
        <v>4</v>
      </c>
      <c r="P132">
        <v>4</v>
      </c>
      <c r="Q132">
        <v>4</v>
      </c>
      <c r="R132">
        <v>5</v>
      </c>
      <c r="S132">
        <v>5</v>
      </c>
      <c r="T132" s="171">
        <v>5</v>
      </c>
      <c r="U132">
        <v>5</v>
      </c>
      <c r="V132">
        <v>3</v>
      </c>
      <c r="W132">
        <v>5</v>
      </c>
      <c r="X132">
        <v>5</v>
      </c>
      <c r="Y132">
        <v>5</v>
      </c>
      <c r="Z132">
        <v>5</v>
      </c>
      <c r="AA132">
        <v>6</v>
      </c>
      <c r="AB132">
        <v>6</v>
      </c>
      <c r="AC132">
        <v>6</v>
      </c>
      <c r="AD132">
        <v>6</v>
      </c>
      <c r="AE132">
        <v>6</v>
      </c>
      <c r="AF132">
        <v>6</v>
      </c>
      <c r="AG132">
        <v>6</v>
      </c>
      <c r="AH132">
        <v>7</v>
      </c>
    </row>
    <row r="133" spans="1:34" x14ac:dyDescent="0.2">
      <c r="A133" s="15" t="s">
        <v>88</v>
      </c>
      <c r="B133" s="16" t="s">
        <v>31</v>
      </c>
      <c r="C133" s="16" t="s">
        <v>31</v>
      </c>
      <c r="D133" s="16" t="s">
        <v>31</v>
      </c>
      <c r="E133" s="16" t="s">
        <v>31</v>
      </c>
      <c r="F133" s="16" t="s">
        <v>31</v>
      </c>
      <c r="G133" s="16" t="s">
        <v>31</v>
      </c>
      <c r="H133" s="16" t="s">
        <v>31</v>
      </c>
      <c r="I133" s="16" t="s">
        <v>31</v>
      </c>
      <c r="J133" s="16" t="s">
        <v>31</v>
      </c>
      <c r="K133" s="16" t="s">
        <v>31</v>
      </c>
      <c r="L133" s="16" t="s">
        <v>31</v>
      </c>
      <c r="M133" s="16" t="s">
        <v>31</v>
      </c>
      <c r="N133" s="16" t="s">
        <v>31</v>
      </c>
      <c r="O133" s="16" t="s">
        <v>31</v>
      </c>
      <c r="P133" s="16" t="s">
        <v>31</v>
      </c>
      <c r="Q133" s="16" t="s">
        <v>31</v>
      </c>
      <c r="R133" s="16" t="s">
        <v>31</v>
      </c>
      <c r="S133" s="16" t="s">
        <v>31</v>
      </c>
      <c r="T133" s="16" t="s">
        <v>31</v>
      </c>
      <c r="U133" s="16" t="s">
        <v>31</v>
      </c>
      <c r="V133" s="16" t="s">
        <v>31</v>
      </c>
      <c r="W133" s="16" t="s">
        <v>31</v>
      </c>
      <c r="X133" s="16" t="s">
        <v>31</v>
      </c>
      <c r="Y133" s="16" t="s">
        <v>31</v>
      </c>
      <c r="Z133" s="16" t="s">
        <v>31</v>
      </c>
      <c r="AA133" s="16" t="s">
        <v>31</v>
      </c>
      <c r="AB133" s="16" t="s">
        <v>31</v>
      </c>
      <c r="AC133" s="16" t="s">
        <v>31</v>
      </c>
      <c r="AD133" s="16" t="s">
        <v>31</v>
      </c>
      <c r="AE133" s="16" t="s">
        <v>31</v>
      </c>
      <c r="AF133" s="16" t="s">
        <v>31</v>
      </c>
      <c r="AG133" s="16" t="s">
        <v>31</v>
      </c>
      <c r="AH133" s="16" t="s">
        <v>31</v>
      </c>
    </row>
    <row r="134" spans="1:34" x14ac:dyDescent="0.2">
      <c r="A134" s="15" t="s">
        <v>17</v>
      </c>
      <c r="B134" s="16">
        <v>1</v>
      </c>
      <c r="C134" s="1">
        <v>1</v>
      </c>
      <c r="D134" s="1">
        <v>1</v>
      </c>
      <c r="E134" s="1">
        <v>1</v>
      </c>
      <c r="F134" s="1">
        <v>1</v>
      </c>
      <c r="G134" s="1">
        <v>1</v>
      </c>
      <c r="H134" s="1">
        <v>1</v>
      </c>
      <c r="I134" s="1">
        <v>1</v>
      </c>
      <c r="J134" s="1">
        <v>1</v>
      </c>
      <c r="K134" s="1">
        <v>1</v>
      </c>
      <c r="L134">
        <v>1</v>
      </c>
      <c r="M134">
        <v>1</v>
      </c>
      <c r="N134">
        <v>1</v>
      </c>
      <c r="O134">
        <v>1</v>
      </c>
      <c r="P134">
        <v>1</v>
      </c>
      <c r="Q134">
        <v>1</v>
      </c>
      <c r="R134" s="16" t="s">
        <v>31</v>
      </c>
      <c r="S134" s="16" t="s">
        <v>31</v>
      </c>
      <c r="T134" s="16" t="s">
        <v>31</v>
      </c>
      <c r="U134" s="16" t="s">
        <v>31</v>
      </c>
      <c r="V134" s="16" t="s">
        <v>31</v>
      </c>
      <c r="W134" s="16" t="s">
        <v>31</v>
      </c>
      <c r="X134" s="16" t="s">
        <v>31</v>
      </c>
      <c r="Y134" s="16" t="s">
        <v>31</v>
      </c>
      <c r="Z134" s="16" t="s">
        <v>31</v>
      </c>
      <c r="AA134">
        <v>1</v>
      </c>
      <c r="AB134">
        <v>1</v>
      </c>
      <c r="AC134">
        <v>1</v>
      </c>
      <c r="AD134">
        <v>1</v>
      </c>
      <c r="AE134">
        <v>1</v>
      </c>
      <c r="AF134">
        <v>1</v>
      </c>
      <c r="AG134">
        <v>1</v>
      </c>
      <c r="AH134" s="16" t="s">
        <v>31</v>
      </c>
    </row>
    <row r="135" spans="1:34" x14ac:dyDescent="0.2">
      <c r="A135" s="15" t="s">
        <v>18</v>
      </c>
      <c r="B135" s="16">
        <v>3</v>
      </c>
      <c r="C135" s="1">
        <v>3</v>
      </c>
      <c r="D135" s="1">
        <v>4</v>
      </c>
      <c r="E135" s="1">
        <v>4</v>
      </c>
      <c r="F135" s="1">
        <v>4</v>
      </c>
      <c r="G135" s="1">
        <v>4</v>
      </c>
      <c r="H135" s="1">
        <v>4</v>
      </c>
      <c r="I135" s="1">
        <v>4</v>
      </c>
      <c r="J135" s="1">
        <v>5</v>
      </c>
      <c r="K135" s="1">
        <v>5</v>
      </c>
      <c r="L135">
        <v>5</v>
      </c>
      <c r="M135">
        <v>5</v>
      </c>
      <c r="N135">
        <v>4</v>
      </c>
      <c r="O135">
        <v>4</v>
      </c>
      <c r="P135">
        <v>4</v>
      </c>
      <c r="Q135">
        <v>4</v>
      </c>
      <c r="R135">
        <v>4</v>
      </c>
      <c r="S135">
        <v>5</v>
      </c>
      <c r="T135" s="171">
        <v>7</v>
      </c>
      <c r="U135">
        <v>7</v>
      </c>
      <c r="V135">
        <v>7</v>
      </c>
      <c r="W135">
        <v>7</v>
      </c>
      <c r="X135">
        <v>7</v>
      </c>
      <c r="Y135">
        <v>7</v>
      </c>
      <c r="Z135">
        <v>7</v>
      </c>
      <c r="AA135">
        <v>7</v>
      </c>
      <c r="AB135">
        <v>6</v>
      </c>
      <c r="AC135">
        <v>7</v>
      </c>
      <c r="AD135">
        <v>7</v>
      </c>
      <c r="AE135">
        <v>7</v>
      </c>
      <c r="AF135">
        <v>7</v>
      </c>
      <c r="AG135">
        <v>7</v>
      </c>
      <c r="AH135">
        <v>6</v>
      </c>
    </row>
    <row r="136" spans="1:34" x14ac:dyDescent="0.2">
      <c r="A136" s="15" t="s">
        <v>20</v>
      </c>
      <c r="B136" s="16">
        <v>3</v>
      </c>
      <c r="C136" s="1">
        <v>3</v>
      </c>
      <c r="D136" s="1">
        <v>3</v>
      </c>
      <c r="E136" s="1">
        <v>3</v>
      </c>
      <c r="F136" s="1">
        <v>3</v>
      </c>
      <c r="G136" s="1">
        <v>3</v>
      </c>
      <c r="H136" s="1">
        <v>3</v>
      </c>
      <c r="I136" s="1">
        <v>3</v>
      </c>
      <c r="J136" s="1">
        <v>3</v>
      </c>
      <c r="K136" s="1">
        <v>3</v>
      </c>
      <c r="L136">
        <v>3</v>
      </c>
      <c r="M136">
        <v>3</v>
      </c>
      <c r="N136">
        <v>3</v>
      </c>
      <c r="O136">
        <v>3</v>
      </c>
      <c r="P136">
        <v>3</v>
      </c>
      <c r="Q136">
        <v>4</v>
      </c>
      <c r="R136">
        <v>4</v>
      </c>
      <c r="S136">
        <v>3</v>
      </c>
      <c r="T136" s="171">
        <v>3</v>
      </c>
      <c r="U136">
        <v>3</v>
      </c>
      <c r="V136">
        <v>3</v>
      </c>
      <c r="W136">
        <v>3</v>
      </c>
      <c r="X136">
        <v>3</v>
      </c>
      <c r="Y136">
        <v>3</v>
      </c>
      <c r="Z136">
        <v>4</v>
      </c>
      <c r="AA136">
        <v>4</v>
      </c>
      <c r="AB136">
        <v>4</v>
      </c>
      <c r="AC136">
        <v>5</v>
      </c>
      <c r="AD136">
        <v>5</v>
      </c>
      <c r="AE136">
        <v>5</v>
      </c>
      <c r="AF136">
        <v>5</v>
      </c>
      <c r="AG136">
        <v>4</v>
      </c>
      <c r="AH136">
        <v>4</v>
      </c>
    </row>
    <row r="137" spans="1:34" x14ac:dyDescent="0.2">
      <c r="A137" s="15" t="s">
        <v>21</v>
      </c>
      <c r="B137" s="16" t="s">
        <v>31</v>
      </c>
      <c r="C137" s="16" t="s">
        <v>31</v>
      </c>
      <c r="D137" s="16" t="s">
        <v>31</v>
      </c>
      <c r="E137" s="16" t="s">
        <v>31</v>
      </c>
      <c r="F137" s="16" t="s">
        <v>31</v>
      </c>
      <c r="G137" s="16" t="s">
        <v>31</v>
      </c>
      <c r="H137" s="16" t="s">
        <v>31</v>
      </c>
      <c r="I137" s="16" t="s">
        <v>31</v>
      </c>
      <c r="J137" s="16" t="s">
        <v>31</v>
      </c>
      <c r="K137" s="16" t="s">
        <v>31</v>
      </c>
      <c r="L137" s="16" t="s">
        <v>31</v>
      </c>
      <c r="M137" s="16" t="s">
        <v>31</v>
      </c>
      <c r="N137" s="16" t="s">
        <v>31</v>
      </c>
      <c r="O137" s="16" t="s">
        <v>31</v>
      </c>
      <c r="P137" s="16" t="s">
        <v>31</v>
      </c>
      <c r="Q137" s="16" t="s">
        <v>31</v>
      </c>
      <c r="R137" s="16" t="s">
        <v>31</v>
      </c>
      <c r="S137" s="16" t="s">
        <v>31</v>
      </c>
      <c r="T137" s="16" t="s">
        <v>31</v>
      </c>
      <c r="U137" s="16" t="s">
        <v>31</v>
      </c>
      <c r="V137" s="16" t="s">
        <v>31</v>
      </c>
      <c r="W137" s="16" t="s">
        <v>31</v>
      </c>
      <c r="X137" s="16" t="s">
        <v>31</v>
      </c>
      <c r="Y137" s="16" t="s">
        <v>31</v>
      </c>
      <c r="Z137" s="16" t="s">
        <v>31</v>
      </c>
      <c r="AA137" s="16" t="s">
        <v>31</v>
      </c>
      <c r="AB137" s="16" t="s">
        <v>31</v>
      </c>
      <c r="AC137" s="16" t="s">
        <v>31</v>
      </c>
      <c r="AD137" s="16" t="s">
        <v>31</v>
      </c>
      <c r="AE137" s="16" t="s">
        <v>31</v>
      </c>
      <c r="AF137" s="16" t="s">
        <v>31</v>
      </c>
      <c r="AG137" s="16" t="s">
        <v>31</v>
      </c>
      <c r="AH137" s="16" t="s">
        <v>31</v>
      </c>
    </row>
    <row r="138" spans="1:34" x14ac:dyDescent="0.2">
      <c r="A138" s="15" t="s">
        <v>139</v>
      </c>
      <c r="B138" s="16">
        <v>1</v>
      </c>
      <c r="C138" s="1">
        <v>1</v>
      </c>
      <c r="D138" s="1">
        <v>1</v>
      </c>
      <c r="E138" s="1">
        <v>1</v>
      </c>
      <c r="F138" s="1">
        <v>1</v>
      </c>
      <c r="G138" s="1">
        <v>1</v>
      </c>
      <c r="H138" s="1">
        <v>1</v>
      </c>
      <c r="I138" s="1">
        <v>1</v>
      </c>
      <c r="J138" s="1">
        <v>1</v>
      </c>
      <c r="K138" s="1">
        <v>1</v>
      </c>
      <c r="L138">
        <v>1</v>
      </c>
      <c r="M138">
        <v>1</v>
      </c>
      <c r="N138">
        <v>1</v>
      </c>
      <c r="O138">
        <v>1</v>
      </c>
      <c r="P138">
        <v>1</v>
      </c>
      <c r="Q138" s="170" t="s">
        <v>31</v>
      </c>
      <c r="R138" s="170" t="s">
        <v>31</v>
      </c>
      <c r="S138" s="170" t="s">
        <v>31</v>
      </c>
      <c r="T138" s="170" t="s">
        <v>31</v>
      </c>
      <c r="U138" s="170" t="s">
        <v>31</v>
      </c>
      <c r="V138" s="170" t="s">
        <v>31</v>
      </c>
      <c r="W138">
        <v>1</v>
      </c>
      <c r="X138">
        <v>1</v>
      </c>
      <c r="Y138">
        <v>1</v>
      </c>
      <c r="Z138">
        <v>1</v>
      </c>
      <c r="AA138">
        <v>1</v>
      </c>
      <c r="AB138">
        <v>1</v>
      </c>
      <c r="AC138">
        <v>1</v>
      </c>
      <c r="AD138">
        <v>1</v>
      </c>
      <c r="AE138">
        <v>1</v>
      </c>
      <c r="AF138">
        <v>1</v>
      </c>
      <c r="AG138">
        <v>2</v>
      </c>
      <c r="AH138">
        <v>2</v>
      </c>
    </row>
    <row r="139" spans="1:34" ht="19" x14ac:dyDescent="0.2">
      <c r="A139" s="15" t="s">
        <v>467</v>
      </c>
      <c r="B139" s="16" t="s">
        <v>31</v>
      </c>
      <c r="C139" s="1">
        <v>1</v>
      </c>
      <c r="D139" s="1">
        <v>1</v>
      </c>
      <c r="E139" s="1">
        <v>1</v>
      </c>
      <c r="F139" s="1">
        <v>1</v>
      </c>
      <c r="G139" s="1">
        <v>1</v>
      </c>
      <c r="H139" s="1">
        <v>1</v>
      </c>
      <c r="I139" s="1">
        <v>1</v>
      </c>
      <c r="J139" s="1">
        <v>1</v>
      </c>
      <c r="K139" s="1">
        <v>1</v>
      </c>
      <c r="L139">
        <v>1</v>
      </c>
      <c r="M139">
        <v>1</v>
      </c>
      <c r="N139">
        <v>1</v>
      </c>
      <c r="O139">
        <v>1</v>
      </c>
      <c r="P139">
        <v>1</v>
      </c>
      <c r="Q139">
        <v>1</v>
      </c>
      <c r="R139">
        <v>1</v>
      </c>
      <c r="S139">
        <v>1</v>
      </c>
      <c r="T139" s="171">
        <v>1</v>
      </c>
      <c r="U139">
        <v>1</v>
      </c>
      <c r="V139">
        <v>1</v>
      </c>
      <c r="W139">
        <v>1</v>
      </c>
      <c r="X139">
        <v>1</v>
      </c>
      <c r="Y139">
        <v>1</v>
      </c>
      <c r="Z139">
        <v>1</v>
      </c>
      <c r="AA139">
        <v>1</v>
      </c>
      <c r="AB139">
        <v>1</v>
      </c>
      <c r="AC139">
        <v>1</v>
      </c>
      <c r="AD139">
        <v>1</v>
      </c>
      <c r="AE139" s="16" t="s">
        <v>31</v>
      </c>
      <c r="AF139" s="16" t="s">
        <v>31</v>
      </c>
      <c r="AG139" s="16" t="s">
        <v>31</v>
      </c>
      <c r="AH139" s="16" t="s">
        <v>31</v>
      </c>
    </row>
    <row r="140" spans="1:34" x14ac:dyDescent="0.2">
      <c r="A140" s="15" t="s">
        <v>23</v>
      </c>
      <c r="B140" s="16" t="s">
        <v>31</v>
      </c>
      <c r="C140" s="16" t="s">
        <v>31</v>
      </c>
      <c r="D140" s="16">
        <v>1</v>
      </c>
      <c r="E140" s="16">
        <v>1</v>
      </c>
      <c r="F140" s="16">
        <v>1</v>
      </c>
      <c r="G140" s="16">
        <v>1</v>
      </c>
      <c r="H140" s="16">
        <v>1</v>
      </c>
      <c r="I140" s="16">
        <v>1</v>
      </c>
      <c r="J140" s="16">
        <v>1</v>
      </c>
      <c r="K140" s="16">
        <v>1</v>
      </c>
      <c r="L140">
        <v>1</v>
      </c>
      <c r="M140">
        <v>1</v>
      </c>
      <c r="N140">
        <v>1</v>
      </c>
      <c r="O140">
        <v>1</v>
      </c>
      <c r="P140">
        <v>1</v>
      </c>
      <c r="Q140">
        <v>1</v>
      </c>
      <c r="R140">
        <v>1</v>
      </c>
      <c r="S140">
        <v>1</v>
      </c>
      <c r="T140" s="171">
        <v>1</v>
      </c>
      <c r="U140">
        <v>1</v>
      </c>
      <c r="V140">
        <v>1</v>
      </c>
      <c r="W140">
        <v>1</v>
      </c>
      <c r="X140">
        <v>1</v>
      </c>
      <c r="Y140">
        <v>2</v>
      </c>
      <c r="Z140">
        <v>2</v>
      </c>
      <c r="AA140">
        <v>2</v>
      </c>
      <c r="AB140">
        <v>2</v>
      </c>
      <c r="AC140">
        <v>2</v>
      </c>
      <c r="AD140">
        <v>2</v>
      </c>
      <c r="AE140">
        <v>2</v>
      </c>
      <c r="AF140">
        <v>2</v>
      </c>
      <c r="AG140">
        <v>2</v>
      </c>
      <c r="AH140">
        <v>2</v>
      </c>
    </row>
    <row r="141" spans="1:34" x14ac:dyDescent="0.2">
      <c r="L141"/>
      <c r="M141"/>
      <c r="N141"/>
      <c r="O141"/>
      <c r="P141"/>
      <c r="Q141"/>
      <c r="R141"/>
      <c r="S141"/>
      <c r="T141"/>
      <c r="U141"/>
      <c r="V141"/>
      <c r="W141"/>
      <c r="X141"/>
      <c r="Y141"/>
      <c r="Z141"/>
      <c r="AA141"/>
      <c r="AB141"/>
      <c r="AC141"/>
      <c r="AD141"/>
      <c r="AE141"/>
      <c r="AF141"/>
      <c r="AG141"/>
      <c r="AH141"/>
    </row>
    <row r="143" spans="1:34" x14ac:dyDescent="0.2">
      <c r="A143" s="7" t="s">
        <v>51</v>
      </c>
      <c r="B143" s="8">
        <f>B23</f>
        <v>42643</v>
      </c>
      <c r="C143" s="8">
        <f>C23</f>
        <v>42735</v>
      </c>
      <c r="D143" s="8">
        <f>D23</f>
        <v>42825</v>
      </c>
      <c r="E143" s="8">
        <f>E23</f>
        <v>42916</v>
      </c>
      <c r="F143" s="8">
        <v>43008</v>
      </c>
      <c r="G143" s="8">
        <v>43100</v>
      </c>
      <c r="H143" s="8">
        <v>43190</v>
      </c>
      <c r="I143" s="8">
        <v>43281</v>
      </c>
      <c r="J143" s="8">
        <v>43373</v>
      </c>
      <c r="K143" s="8">
        <f>$K$23</f>
        <v>43465</v>
      </c>
      <c r="L143" s="8">
        <v>43555</v>
      </c>
      <c r="M143" s="8">
        <f t="shared" ref="M143:AH143" si="25">M23</f>
        <v>43646</v>
      </c>
      <c r="N143" s="8">
        <f t="shared" si="25"/>
        <v>43738</v>
      </c>
      <c r="O143" s="8">
        <f t="shared" si="25"/>
        <v>43830</v>
      </c>
      <c r="P143" s="8">
        <f t="shared" si="25"/>
        <v>43921</v>
      </c>
      <c r="Q143" s="8">
        <f t="shared" si="25"/>
        <v>44012</v>
      </c>
      <c r="R143" s="8">
        <f t="shared" si="25"/>
        <v>44104</v>
      </c>
      <c r="S143" s="8">
        <f t="shared" si="25"/>
        <v>44196</v>
      </c>
      <c r="T143" s="8">
        <f t="shared" si="25"/>
        <v>44286</v>
      </c>
      <c r="U143" s="8">
        <f t="shared" si="25"/>
        <v>44377</v>
      </c>
      <c r="V143" s="8">
        <f t="shared" si="25"/>
        <v>44469</v>
      </c>
      <c r="W143" s="8">
        <f t="shared" si="25"/>
        <v>44561</v>
      </c>
      <c r="X143" s="8">
        <f t="shared" si="25"/>
        <v>44651</v>
      </c>
      <c r="Y143" s="8">
        <f t="shared" si="25"/>
        <v>44742</v>
      </c>
      <c r="Z143" s="8">
        <f t="shared" si="25"/>
        <v>44834</v>
      </c>
      <c r="AA143" s="8">
        <f t="shared" si="25"/>
        <v>44926</v>
      </c>
      <c r="AB143" s="8">
        <f t="shared" si="25"/>
        <v>45016</v>
      </c>
      <c r="AC143" s="8">
        <f t="shared" si="25"/>
        <v>45107</v>
      </c>
      <c r="AD143" s="8">
        <f t="shared" si="25"/>
        <v>45199</v>
      </c>
      <c r="AE143" s="8">
        <f t="shared" si="25"/>
        <v>45291</v>
      </c>
      <c r="AF143" s="8">
        <f t="shared" si="25"/>
        <v>45382</v>
      </c>
      <c r="AG143" s="8">
        <f t="shared" si="25"/>
        <v>45473</v>
      </c>
      <c r="AH143" s="8">
        <f t="shared" si="25"/>
        <v>45565</v>
      </c>
    </row>
    <row r="145" spans="1:34" x14ac:dyDescent="0.2">
      <c r="A145" s="15" t="s">
        <v>0</v>
      </c>
      <c r="B145" s="13" t="s">
        <v>31</v>
      </c>
      <c r="C145" s="13" t="s">
        <v>31</v>
      </c>
      <c r="D145" s="13" t="s">
        <v>31</v>
      </c>
      <c r="E145" s="13" t="s">
        <v>31</v>
      </c>
      <c r="F145" s="13" t="s">
        <v>31</v>
      </c>
      <c r="G145" s="13" t="s">
        <v>31</v>
      </c>
      <c r="H145" s="13" t="s">
        <v>31</v>
      </c>
      <c r="I145" s="13" t="s">
        <v>31</v>
      </c>
      <c r="J145" s="13" t="s">
        <v>31</v>
      </c>
      <c r="K145" s="13" t="s">
        <v>31</v>
      </c>
      <c r="L145" s="13" t="s">
        <v>31</v>
      </c>
      <c r="M145" s="13" t="s">
        <v>31</v>
      </c>
      <c r="N145" s="13" t="s">
        <v>31</v>
      </c>
      <c r="O145" s="13" t="s">
        <v>31</v>
      </c>
      <c r="P145" s="13" t="s">
        <v>31</v>
      </c>
      <c r="Q145" s="13" t="s">
        <v>31</v>
      </c>
      <c r="R145" s="13">
        <v>5.01</v>
      </c>
      <c r="S145" s="13">
        <v>7.97</v>
      </c>
      <c r="T145" s="13">
        <v>6.85</v>
      </c>
      <c r="U145" s="13">
        <v>10.09</v>
      </c>
      <c r="V145" s="13">
        <v>10.28</v>
      </c>
      <c r="W145" s="13">
        <v>9.1300000000000008</v>
      </c>
      <c r="X145" s="13">
        <v>9.75</v>
      </c>
      <c r="Y145" s="13">
        <v>10.74</v>
      </c>
      <c r="Z145" s="13">
        <v>11.76</v>
      </c>
      <c r="AA145" s="13">
        <v>13.2</v>
      </c>
      <c r="AB145" s="13">
        <v>12.85</v>
      </c>
      <c r="AC145" s="13">
        <v>14.73</v>
      </c>
      <c r="AD145" s="13">
        <v>13.22</v>
      </c>
      <c r="AE145" s="13">
        <v>13.63</v>
      </c>
      <c r="AF145" s="13">
        <v>13.03</v>
      </c>
      <c r="AG145" s="13">
        <v>11.3</v>
      </c>
      <c r="AH145" s="13">
        <v>14.21</v>
      </c>
    </row>
    <row r="146" spans="1:34" x14ac:dyDescent="0.2">
      <c r="A146" s="15" t="s">
        <v>2</v>
      </c>
      <c r="B146" s="10">
        <v>83.66</v>
      </c>
      <c r="C146" s="10">
        <v>75.909499999999994</v>
      </c>
      <c r="D146" s="10">
        <v>88.197800000000001</v>
      </c>
      <c r="E146" s="10">
        <v>87.564999999999998</v>
      </c>
      <c r="F146" s="10">
        <v>87.49</v>
      </c>
      <c r="G146" s="10">
        <v>87.87</v>
      </c>
      <c r="H146" s="10">
        <v>83.25</v>
      </c>
      <c r="I146" s="10">
        <v>86.4</v>
      </c>
      <c r="J146" s="10">
        <v>89.92</v>
      </c>
      <c r="K146" s="10">
        <v>93.96</v>
      </c>
      <c r="L146" s="10">
        <v>94.4</v>
      </c>
      <c r="M146" s="10">
        <v>96.82</v>
      </c>
      <c r="N146" s="10">
        <v>82.13</v>
      </c>
      <c r="O146" s="10">
        <v>92.32</v>
      </c>
      <c r="P146" s="10">
        <v>83.68</v>
      </c>
      <c r="Q146" s="10">
        <v>87.91</v>
      </c>
      <c r="R146" s="10">
        <v>85.94</v>
      </c>
      <c r="S146" s="10">
        <v>85.99</v>
      </c>
      <c r="T146" s="10">
        <v>87.3</v>
      </c>
      <c r="U146" s="10">
        <v>83.83</v>
      </c>
      <c r="V146" s="10">
        <v>83.7</v>
      </c>
      <c r="W146" s="10">
        <v>86.66</v>
      </c>
      <c r="X146" s="10">
        <v>80.95</v>
      </c>
      <c r="Y146" s="10">
        <v>80.349999999999994</v>
      </c>
      <c r="Z146" s="10">
        <v>82.19</v>
      </c>
      <c r="AA146" s="10">
        <v>81.22</v>
      </c>
      <c r="AB146" s="10">
        <v>80.33</v>
      </c>
      <c r="AC146" s="13">
        <v>80.47</v>
      </c>
      <c r="AD146" s="13">
        <v>85.41</v>
      </c>
      <c r="AE146" s="13">
        <v>83.31</v>
      </c>
      <c r="AF146" s="13">
        <v>84.26</v>
      </c>
      <c r="AG146" s="13">
        <v>85.66</v>
      </c>
      <c r="AH146" s="13">
        <v>82.06</v>
      </c>
    </row>
    <row r="147" spans="1:34" x14ac:dyDescent="0.2">
      <c r="A147" s="15" t="s">
        <v>251</v>
      </c>
      <c r="B147" s="13" t="s">
        <v>31</v>
      </c>
      <c r="C147" s="13" t="s">
        <v>31</v>
      </c>
      <c r="D147" s="13" t="s">
        <v>31</v>
      </c>
      <c r="E147" s="13" t="s">
        <v>31</v>
      </c>
      <c r="F147" s="13" t="s">
        <v>31</v>
      </c>
      <c r="G147" s="13" t="s">
        <v>31</v>
      </c>
      <c r="H147" s="13" t="s">
        <v>31</v>
      </c>
      <c r="I147" s="13" t="s">
        <v>31</v>
      </c>
      <c r="J147" s="13" t="s">
        <v>31</v>
      </c>
      <c r="K147" s="13" t="s">
        <v>31</v>
      </c>
      <c r="L147" s="13" t="s">
        <v>31</v>
      </c>
      <c r="M147" s="13" t="s">
        <v>31</v>
      </c>
      <c r="N147" s="13" t="s">
        <v>31</v>
      </c>
      <c r="O147" s="13" t="s">
        <v>31</v>
      </c>
      <c r="P147" s="13" t="s">
        <v>31</v>
      </c>
      <c r="Q147" s="13" t="s">
        <v>31</v>
      </c>
      <c r="R147" s="13" t="s">
        <v>31</v>
      </c>
      <c r="S147" s="13" t="s">
        <v>31</v>
      </c>
      <c r="T147" s="13" t="s">
        <v>31</v>
      </c>
      <c r="U147" s="13" t="s">
        <v>31</v>
      </c>
      <c r="V147" s="13" t="s">
        <v>31</v>
      </c>
      <c r="W147" s="13" t="s">
        <v>31</v>
      </c>
      <c r="X147" s="13" t="s">
        <v>31</v>
      </c>
      <c r="Y147" s="13" t="s">
        <v>31</v>
      </c>
      <c r="Z147" s="13" t="s">
        <v>31</v>
      </c>
      <c r="AA147" s="13" t="s">
        <v>31</v>
      </c>
      <c r="AB147" s="13" t="s">
        <v>31</v>
      </c>
      <c r="AC147" s="13" t="s">
        <v>31</v>
      </c>
      <c r="AD147" s="13" t="s">
        <v>31</v>
      </c>
      <c r="AE147" s="13" t="s">
        <v>31</v>
      </c>
      <c r="AF147" s="13" t="s">
        <v>31</v>
      </c>
      <c r="AG147" s="13" t="s">
        <v>31</v>
      </c>
      <c r="AH147" s="13" t="s">
        <v>31</v>
      </c>
    </row>
    <row r="148" spans="1:34" x14ac:dyDescent="0.2">
      <c r="A148" s="15" t="s">
        <v>253</v>
      </c>
      <c r="B148" s="13" t="s">
        <v>31</v>
      </c>
      <c r="C148" s="13" t="s">
        <v>31</v>
      </c>
      <c r="D148" s="13" t="s">
        <v>31</v>
      </c>
      <c r="E148" s="13" t="s">
        <v>31</v>
      </c>
      <c r="F148" s="13" t="s">
        <v>31</v>
      </c>
      <c r="G148" s="13" t="s">
        <v>31</v>
      </c>
      <c r="H148" s="13" t="s">
        <v>31</v>
      </c>
      <c r="I148" s="13" t="s">
        <v>31</v>
      </c>
      <c r="J148" s="13" t="s">
        <v>31</v>
      </c>
      <c r="K148" s="13" t="s">
        <v>31</v>
      </c>
      <c r="L148" s="13" t="s">
        <v>31</v>
      </c>
      <c r="M148" s="13" t="s">
        <v>31</v>
      </c>
      <c r="N148" s="13" t="s">
        <v>31</v>
      </c>
      <c r="O148" s="13" t="s">
        <v>31</v>
      </c>
      <c r="P148" s="13" t="s">
        <v>31</v>
      </c>
      <c r="Q148" s="13" t="s">
        <v>31</v>
      </c>
      <c r="R148" s="13" t="s">
        <v>31</v>
      </c>
      <c r="S148" s="13" t="s">
        <v>31</v>
      </c>
      <c r="T148" s="13" t="s">
        <v>31</v>
      </c>
      <c r="U148" s="13" t="s">
        <v>31</v>
      </c>
      <c r="V148" s="13" t="s">
        <v>31</v>
      </c>
      <c r="W148" s="13" t="s">
        <v>31</v>
      </c>
      <c r="X148" s="13" t="s">
        <v>31</v>
      </c>
      <c r="Y148" s="13" t="s">
        <v>31</v>
      </c>
      <c r="Z148" s="13" t="s">
        <v>31</v>
      </c>
      <c r="AA148" s="13" t="s">
        <v>31</v>
      </c>
      <c r="AB148" s="13" t="s">
        <v>31</v>
      </c>
      <c r="AC148" s="13" t="s">
        <v>31</v>
      </c>
      <c r="AD148" s="13" t="s">
        <v>31</v>
      </c>
      <c r="AE148" s="13" t="s">
        <v>31</v>
      </c>
      <c r="AF148" s="13" t="s">
        <v>31</v>
      </c>
      <c r="AG148" s="13" t="s">
        <v>31</v>
      </c>
      <c r="AH148" s="13" t="s">
        <v>31</v>
      </c>
    </row>
    <row r="149" spans="1:34" x14ac:dyDescent="0.2">
      <c r="A149" s="15" t="s">
        <v>252</v>
      </c>
      <c r="B149" s="13" t="s">
        <v>31</v>
      </c>
      <c r="C149" s="13" t="s">
        <v>31</v>
      </c>
      <c r="D149" s="13" t="s">
        <v>31</v>
      </c>
      <c r="E149" s="13" t="s">
        <v>31</v>
      </c>
      <c r="F149" s="13" t="s">
        <v>31</v>
      </c>
      <c r="G149" s="13" t="s">
        <v>31</v>
      </c>
      <c r="H149" s="13" t="s">
        <v>31</v>
      </c>
      <c r="I149" s="13" t="s">
        <v>31</v>
      </c>
      <c r="J149" s="13" t="s">
        <v>31</v>
      </c>
      <c r="K149" s="13" t="s">
        <v>31</v>
      </c>
      <c r="L149" s="13" t="s">
        <v>31</v>
      </c>
      <c r="M149" s="13" t="s">
        <v>31</v>
      </c>
      <c r="N149" s="13" t="s">
        <v>31</v>
      </c>
      <c r="O149" s="13" t="s">
        <v>31</v>
      </c>
      <c r="P149" s="13" t="s">
        <v>31</v>
      </c>
      <c r="Q149" s="13" t="s">
        <v>31</v>
      </c>
      <c r="R149" s="13" t="s">
        <v>31</v>
      </c>
      <c r="S149" s="13" t="s">
        <v>31</v>
      </c>
      <c r="T149" s="13" t="s">
        <v>31</v>
      </c>
      <c r="U149" s="13" t="s">
        <v>31</v>
      </c>
      <c r="V149" s="13" t="s">
        <v>31</v>
      </c>
      <c r="W149" s="13" t="s">
        <v>31</v>
      </c>
      <c r="X149" s="13" t="s">
        <v>31</v>
      </c>
      <c r="Y149" s="13" t="s">
        <v>31</v>
      </c>
      <c r="Z149" s="13" t="s">
        <v>31</v>
      </c>
      <c r="AA149" s="13" t="s">
        <v>31</v>
      </c>
      <c r="AB149" s="13" t="s">
        <v>31</v>
      </c>
      <c r="AC149" s="13" t="s">
        <v>31</v>
      </c>
      <c r="AD149" s="13" t="s">
        <v>31</v>
      </c>
      <c r="AE149" s="13" t="s">
        <v>31</v>
      </c>
      <c r="AF149" s="13" t="s">
        <v>31</v>
      </c>
      <c r="AG149" s="13" t="s">
        <v>31</v>
      </c>
      <c r="AH149" s="13" t="s">
        <v>31</v>
      </c>
    </row>
    <row r="150" spans="1:34" x14ac:dyDescent="0.2">
      <c r="A150" s="15" t="s">
        <v>254</v>
      </c>
      <c r="B150" s="13" t="s">
        <v>31</v>
      </c>
      <c r="C150" s="13" t="s">
        <v>31</v>
      </c>
      <c r="D150" s="13" t="s">
        <v>31</v>
      </c>
      <c r="E150" s="13" t="s">
        <v>31</v>
      </c>
      <c r="F150" s="13" t="s">
        <v>31</v>
      </c>
      <c r="G150" s="13" t="s">
        <v>31</v>
      </c>
      <c r="H150" s="13" t="s">
        <v>31</v>
      </c>
      <c r="I150" s="13" t="s">
        <v>31</v>
      </c>
      <c r="J150" s="13" t="s">
        <v>31</v>
      </c>
      <c r="K150" s="13" t="s">
        <v>31</v>
      </c>
      <c r="L150" s="13" t="s">
        <v>31</v>
      </c>
      <c r="M150" s="13" t="s">
        <v>31</v>
      </c>
      <c r="N150" s="13" t="s">
        <v>31</v>
      </c>
      <c r="O150" s="13" t="s">
        <v>31</v>
      </c>
      <c r="P150" s="13" t="s">
        <v>31</v>
      </c>
      <c r="Q150" s="13" t="s">
        <v>31</v>
      </c>
      <c r="R150" s="13" t="s">
        <v>31</v>
      </c>
      <c r="S150" s="13" t="s">
        <v>31</v>
      </c>
      <c r="T150" s="13" t="s">
        <v>31</v>
      </c>
      <c r="U150" s="13" t="s">
        <v>31</v>
      </c>
      <c r="V150" s="13" t="s">
        <v>31</v>
      </c>
      <c r="W150" s="13" t="s">
        <v>31</v>
      </c>
      <c r="X150" s="13" t="s">
        <v>31</v>
      </c>
      <c r="Y150" s="13" t="s">
        <v>31</v>
      </c>
      <c r="Z150" s="13" t="s">
        <v>31</v>
      </c>
      <c r="AA150" s="13" t="s">
        <v>31</v>
      </c>
      <c r="AB150" s="13" t="s">
        <v>31</v>
      </c>
      <c r="AC150" s="13" t="s">
        <v>31</v>
      </c>
      <c r="AD150" s="13" t="s">
        <v>31</v>
      </c>
      <c r="AE150" s="13" t="s">
        <v>31</v>
      </c>
      <c r="AF150" s="13" t="s">
        <v>31</v>
      </c>
      <c r="AG150" s="13" t="s">
        <v>31</v>
      </c>
      <c r="AH150" s="13" t="s">
        <v>31</v>
      </c>
    </row>
    <row r="151" spans="1:34" x14ac:dyDescent="0.2">
      <c r="A151" s="15" t="s">
        <v>3</v>
      </c>
      <c r="B151" s="13" t="s">
        <v>31</v>
      </c>
      <c r="C151" s="13" t="s">
        <v>31</v>
      </c>
      <c r="D151" s="13" t="s">
        <v>31</v>
      </c>
      <c r="E151" s="13" t="s">
        <v>31</v>
      </c>
      <c r="F151" s="13" t="s">
        <v>31</v>
      </c>
      <c r="G151" s="13" t="s">
        <v>31</v>
      </c>
      <c r="H151" s="13" t="s">
        <v>31</v>
      </c>
      <c r="I151" s="13" t="s">
        <v>31</v>
      </c>
      <c r="J151" s="13" t="s">
        <v>31</v>
      </c>
      <c r="K151" s="13" t="s">
        <v>31</v>
      </c>
      <c r="L151" s="13" t="s">
        <v>31</v>
      </c>
      <c r="M151" s="13" t="s">
        <v>31</v>
      </c>
      <c r="N151" s="13" t="s">
        <v>31</v>
      </c>
      <c r="O151" s="13" t="s">
        <v>31</v>
      </c>
      <c r="P151" s="13" t="s">
        <v>31</v>
      </c>
      <c r="Q151" s="13" t="s">
        <v>31</v>
      </c>
      <c r="R151" s="13" t="s">
        <v>31</v>
      </c>
      <c r="S151" s="13" t="s">
        <v>31</v>
      </c>
      <c r="T151" s="13" t="s">
        <v>31</v>
      </c>
      <c r="U151" s="13" t="s">
        <v>31</v>
      </c>
      <c r="V151" s="13" t="s">
        <v>31</v>
      </c>
      <c r="W151" s="13" t="s">
        <v>31</v>
      </c>
      <c r="X151" s="13" t="s">
        <v>31</v>
      </c>
      <c r="Y151" s="13" t="s">
        <v>31</v>
      </c>
      <c r="Z151" s="13" t="s">
        <v>31</v>
      </c>
      <c r="AA151" s="13" t="s">
        <v>31</v>
      </c>
      <c r="AB151" s="13" t="s">
        <v>31</v>
      </c>
      <c r="AC151" s="13" t="s">
        <v>31</v>
      </c>
      <c r="AD151" s="13" t="s">
        <v>31</v>
      </c>
      <c r="AE151" s="13" t="s">
        <v>31</v>
      </c>
      <c r="AF151" s="13" t="s">
        <v>31</v>
      </c>
      <c r="AG151" s="13" t="s">
        <v>31</v>
      </c>
      <c r="AH151" s="13" t="s">
        <v>31</v>
      </c>
    </row>
    <row r="152" spans="1:34" x14ac:dyDescent="0.2">
      <c r="A152" s="15" t="s">
        <v>282</v>
      </c>
      <c r="B152" s="13" t="s">
        <v>31</v>
      </c>
      <c r="C152" s="13" t="s">
        <v>31</v>
      </c>
      <c r="D152" s="13" t="s">
        <v>31</v>
      </c>
      <c r="E152" s="13" t="s">
        <v>31</v>
      </c>
      <c r="F152" s="13" t="s">
        <v>31</v>
      </c>
      <c r="G152" s="13" t="s">
        <v>31</v>
      </c>
      <c r="H152" s="13" t="s">
        <v>31</v>
      </c>
      <c r="I152" s="13" t="s">
        <v>31</v>
      </c>
      <c r="J152" s="13" t="s">
        <v>31</v>
      </c>
      <c r="K152" s="13" t="s">
        <v>31</v>
      </c>
      <c r="L152" s="13" t="s">
        <v>31</v>
      </c>
      <c r="M152" s="13" t="s">
        <v>31</v>
      </c>
      <c r="N152" s="13" t="s">
        <v>31</v>
      </c>
      <c r="O152" s="13" t="s">
        <v>31</v>
      </c>
      <c r="P152" s="13" t="s">
        <v>31</v>
      </c>
      <c r="Q152" s="13" t="s">
        <v>31</v>
      </c>
      <c r="R152" s="13" t="s">
        <v>31</v>
      </c>
      <c r="S152" s="13" t="s">
        <v>31</v>
      </c>
      <c r="T152" s="13" t="s">
        <v>31</v>
      </c>
      <c r="U152" s="13" t="s">
        <v>31</v>
      </c>
      <c r="V152" s="13" t="s">
        <v>31</v>
      </c>
      <c r="W152" s="13" t="s">
        <v>31</v>
      </c>
      <c r="X152" s="13" t="s">
        <v>31</v>
      </c>
      <c r="Y152" s="13" t="s">
        <v>31</v>
      </c>
      <c r="Z152" s="13" t="s">
        <v>31</v>
      </c>
      <c r="AA152" s="13" t="s">
        <v>31</v>
      </c>
      <c r="AB152" s="13" t="s">
        <v>31</v>
      </c>
      <c r="AC152" s="13" t="s">
        <v>31</v>
      </c>
      <c r="AD152" s="13" t="s">
        <v>31</v>
      </c>
      <c r="AE152" s="13" t="s">
        <v>31</v>
      </c>
      <c r="AF152" s="13" t="s">
        <v>31</v>
      </c>
      <c r="AG152" s="13" t="s">
        <v>31</v>
      </c>
      <c r="AH152" s="13" t="s">
        <v>31</v>
      </c>
    </row>
    <row r="153" spans="1:34" x14ac:dyDescent="0.2">
      <c r="A153" s="15" t="s">
        <v>4</v>
      </c>
      <c r="B153" s="13" t="s">
        <v>31</v>
      </c>
      <c r="C153" s="13" t="s">
        <v>31</v>
      </c>
      <c r="D153" s="13" t="s">
        <v>31</v>
      </c>
      <c r="E153" s="13" t="s">
        <v>31</v>
      </c>
      <c r="F153" s="13" t="s">
        <v>31</v>
      </c>
      <c r="G153" s="13" t="s">
        <v>31</v>
      </c>
      <c r="H153" s="13" t="s">
        <v>31</v>
      </c>
      <c r="I153" s="13" t="s">
        <v>31</v>
      </c>
      <c r="J153" s="13" t="s">
        <v>31</v>
      </c>
      <c r="K153" s="13" t="s">
        <v>31</v>
      </c>
      <c r="L153" s="13" t="s">
        <v>31</v>
      </c>
      <c r="M153" s="13" t="s">
        <v>31</v>
      </c>
      <c r="N153" s="13" t="s">
        <v>31</v>
      </c>
      <c r="O153" s="13" t="s">
        <v>31</v>
      </c>
      <c r="P153" s="13" t="s">
        <v>31</v>
      </c>
      <c r="Q153" s="13" t="s">
        <v>31</v>
      </c>
      <c r="R153" s="13" t="s">
        <v>31</v>
      </c>
      <c r="S153" s="13" t="s">
        <v>31</v>
      </c>
      <c r="T153" s="13">
        <v>0.48</v>
      </c>
      <c r="U153" s="13">
        <v>0.41</v>
      </c>
      <c r="V153" s="13">
        <v>0.34</v>
      </c>
      <c r="W153" s="13">
        <v>0.34</v>
      </c>
      <c r="X153" s="13">
        <v>0.38</v>
      </c>
      <c r="Y153" s="13">
        <v>0.35</v>
      </c>
      <c r="Z153" s="13">
        <v>0.24</v>
      </c>
      <c r="AA153" s="13">
        <v>0.23</v>
      </c>
      <c r="AB153" s="13">
        <v>0.17</v>
      </c>
      <c r="AC153" s="13">
        <v>0.15</v>
      </c>
      <c r="AD153" s="13">
        <v>0.13</v>
      </c>
      <c r="AE153" s="13">
        <v>0.14000000000000001</v>
      </c>
      <c r="AF153" s="13">
        <v>0.16</v>
      </c>
      <c r="AG153" s="13">
        <v>0.15</v>
      </c>
      <c r="AH153" s="13">
        <v>0.14000000000000001</v>
      </c>
    </row>
    <row r="154" spans="1:34" x14ac:dyDescent="0.2">
      <c r="A154" s="15" t="s">
        <v>5</v>
      </c>
      <c r="B154" s="13" t="s">
        <v>31</v>
      </c>
      <c r="C154" s="13" t="s">
        <v>31</v>
      </c>
      <c r="D154" s="13" t="s">
        <v>31</v>
      </c>
      <c r="E154" s="13" t="s">
        <v>31</v>
      </c>
      <c r="F154" s="13" t="s">
        <v>31</v>
      </c>
      <c r="G154" s="13" t="s">
        <v>31</v>
      </c>
      <c r="H154" s="13" t="s">
        <v>31</v>
      </c>
      <c r="I154" s="13" t="s">
        <v>31</v>
      </c>
      <c r="J154" s="13" t="s">
        <v>31</v>
      </c>
      <c r="K154" s="13" t="s">
        <v>31</v>
      </c>
      <c r="L154" s="13" t="s">
        <v>31</v>
      </c>
      <c r="M154" s="13" t="s">
        <v>31</v>
      </c>
      <c r="N154" s="13" t="s">
        <v>31</v>
      </c>
      <c r="O154" s="13" t="s">
        <v>31</v>
      </c>
      <c r="P154" s="13" t="s">
        <v>31</v>
      </c>
      <c r="Q154" s="13" t="s">
        <v>31</v>
      </c>
      <c r="R154" s="13" t="s">
        <v>31</v>
      </c>
      <c r="S154" s="13" t="s">
        <v>31</v>
      </c>
      <c r="T154" s="13" t="s">
        <v>31</v>
      </c>
      <c r="U154" s="13" t="s">
        <v>31</v>
      </c>
      <c r="V154" s="13" t="s">
        <v>31</v>
      </c>
      <c r="W154" s="13" t="s">
        <v>31</v>
      </c>
      <c r="X154" s="13" t="s">
        <v>31</v>
      </c>
      <c r="Y154" s="13" t="s">
        <v>31</v>
      </c>
      <c r="Z154" s="13" t="s">
        <v>31</v>
      </c>
      <c r="AA154" s="13" t="s">
        <v>31</v>
      </c>
      <c r="AB154" s="13" t="s">
        <v>31</v>
      </c>
      <c r="AC154" s="13" t="s">
        <v>31</v>
      </c>
      <c r="AD154" s="13" t="s">
        <v>31</v>
      </c>
      <c r="AE154" s="13" t="s">
        <v>31</v>
      </c>
      <c r="AF154" s="13" t="s">
        <v>31</v>
      </c>
      <c r="AG154" s="13" t="s">
        <v>31</v>
      </c>
      <c r="AH154" s="13" t="s">
        <v>31</v>
      </c>
    </row>
    <row r="155" spans="1:34" x14ac:dyDescent="0.2">
      <c r="A155" s="15" t="s">
        <v>1</v>
      </c>
      <c r="B155" s="10">
        <v>16.34</v>
      </c>
      <c r="C155" s="10">
        <v>24.09</v>
      </c>
      <c r="D155" s="10">
        <v>11.79</v>
      </c>
      <c r="E155" s="10">
        <v>12.433999999999999</v>
      </c>
      <c r="F155" s="10">
        <v>12.51</v>
      </c>
      <c r="G155" s="10">
        <v>12.13</v>
      </c>
      <c r="H155" s="10">
        <v>16.75</v>
      </c>
      <c r="I155" s="10">
        <v>13.6</v>
      </c>
      <c r="J155" s="10">
        <v>10.08</v>
      </c>
      <c r="K155" s="10">
        <v>6.04</v>
      </c>
      <c r="L155" s="10">
        <v>5.6</v>
      </c>
      <c r="M155" s="10">
        <v>3.18</v>
      </c>
      <c r="N155" s="10">
        <v>17.87</v>
      </c>
      <c r="O155" s="10">
        <v>7.68</v>
      </c>
      <c r="P155" s="10">
        <v>16.32</v>
      </c>
      <c r="Q155" s="10">
        <v>12.09</v>
      </c>
      <c r="R155" s="10">
        <v>9.0500000000000007</v>
      </c>
      <c r="S155" s="10">
        <v>6.04</v>
      </c>
      <c r="T155" s="10">
        <v>5.37</v>
      </c>
      <c r="U155" s="10">
        <v>5.67</v>
      </c>
      <c r="V155" s="10">
        <v>5.68</v>
      </c>
      <c r="W155" s="10">
        <v>3.87</v>
      </c>
      <c r="X155" s="10">
        <v>8.92</v>
      </c>
      <c r="Y155" s="46">
        <v>8.56</v>
      </c>
      <c r="Z155" s="46">
        <v>5.81</v>
      </c>
      <c r="AA155" s="46">
        <v>5.35</v>
      </c>
      <c r="AB155" s="46">
        <v>6.65</v>
      </c>
      <c r="AC155" s="46">
        <v>4.6500000000000004</v>
      </c>
      <c r="AD155" s="46">
        <v>1.24</v>
      </c>
      <c r="AE155" s="46">
        <v>2.92</v>
      </c>
      <c r="AF155" s="46">
        <v>2.5499999999999998</v>
      </c>
      <c r="AG155" s="46">
        <v>2.89</v>
      </c>
      <c r="AH155" s="46">
        <v>3.59</v>
      </c>
    </row>
    <row r="156" spans="1:34" x14ac:dyDescent="0.2">
      <c r="A156" s="12"/>
      <c r="B156" s="13"/>
      <c r="C156" s="13"/>
      <c r="D156" s="13"/>
      <c r="E156" s="13"/>
      <c r="F156" s="13"/>
      <c r="G156" s="13"/>
      <c r="H156" s="13"/>
      <c r="I156" s="13"/>
      <c r="J156" s="13"/>
      <c r="K156" s="13"/>
      <c r="L156" s="13"/>
      <c r="M156" s="13"/>
      <c r="N156" s="13"/>
      <c r="O156" s="10"/>
      <c r="P156" s="10"/>
      <c r="Q156" s="10"/>
      <c r="R156" s="10"/>
      <c r="S156" s="10"/>
      <c r="T156" s="10"/>
      <c r="U156" s="10"/>
      <c r="V156" s="10"/>
      <c r="W156" s="10"/>
      <c r="X156" s="10"/>
      <c r="Y156" s="10"/>
      <c r="Z156" s="10"/>
      <c r="AA156" s="10"/>
      <c r="AB156" s="10"/>
      <c r="AC156" s="10"/>
      <c r="AD156" s="10"/>
      <c r="AE156" s="10"/>
      <c r="AF156" s="10"/>
      <c r="AG156" s="10"/>
      <c r="AH156" s="10"/>
    </row>
    <row r="157" spans="1:34" x14ac:dyDescent="0.2">
      <c r="A157" s="12"/>
      <c r="B157" s="13"/>
      <c r="C157" s="13"/>
      <c r="D157" s="13"/>
      <c r="E157" s="13"/>
      <c r="F157" s="13"/>
      <c r="G157" s="13"/>
      <c r="H157" s="13"/>
      <c r="I157" s="13"/>
      <c r="J157" s="13"/>
      <c r="K157" s="13"/>
      <c r="L157" s="13"/>
      <c r="M157" s="13"/>
      <c r="N157" s="13"/>
      <c r="O157" s="10"/>
      <c r="P157" s="10"/>
      <c r="Q157" s="10"/>
      <c r="R157" s="10"/>
      <c r="S157" s="10"/>
      <c r="T157" s="10"/>
      <c r="U157" s="10"/>
      <c r="V157" s="10"/>
      <c r="W157" s="10"/>
      <c r="X157" s="10"/>
      <c r="Y157" s="10"/>
      <c r="Z157" s="10"/>
      <c r="AA157" s="10"/>
      <c r="AB157" s="10"/>
      <c r="AC157" s="10"/>
      <c r="AD157" s="10"/>
      <c r="AE157" s="10"/>
      <c r="AF157" s="10"/>
      <c r="AG157" s="10"/>
      <c r="AH157" s="10"/>
    </row>
    <row r="158" spans="1:34" x14ac:dyDescent="0.2">
      <c r="A158" s="7" t="s">
        <v>552</v>
      </c>
      <c r="B158" s="8">
        <f>B23</f>
        <v>42643</v>
      </c>
      <c r="C158" s="8">
        <f t="shared" ref="C158:AH158" si="26">C23</f>
        <v>42735</v>
      </c>
      <c r="D158" s="8">
        <f t="shared" si="26"/>
        <v>42825</v>
      </c>
      <c r="E158" s="8">
        <f t="shared" si="26"/>
        <v>42916</v>
      </c>
      <c r="F158" s="8">
        <f t="shared" si="26"/>
        <v>43008</v>
      </c>
      <c r="G158" s="8">
        <f t="shared" si="26"/>
        <v>43100</v>
      </c>
      <c r="H158" s="8">
        <f t="shared" si="26"/>
        <v>43190</v>
      </c>
      <c r="I158" s="8">
        <f t="shared" si="26"/>
        <v>43281</v>
      </c>
      <c r="J158" s="8">
        <f t="shared" si="26"/>
        <v>43373</v>
      </c>
      <c r="K158" s="8">
        <f t="shared" si="26"/>
        <v>43465</v>
      </c>
      <c r="L158" s="8">
        <f t="shared" si="26"/>
        <v>43555</v>
      </c>
      <c r="M158" s="8">
        <f t="shared" si="26"/>
        <v>43646</v>
      </c>
      <c r="N158" s="8">
        <f t="shared" si="26"/>
        <v>43738</v>
      </c>
      <c r="O158" s="8">
        <f t="shared" si="26"/>
        <v>43830</v>
      </c>
      <c r="P158" s="8">
        <f t="shared" si="26"/>
        <v>43921</v>
      </c>
      <c r="Q158" s="8">
        <f t="shared" si="26"/>
        <v>44012</v>
      </c>
      <c r="R158" s="8">
        <f t="shared" si="26"/>
        <v>44104</v>
      </c>
      <c r="S158" s="8">
        <f t="shared" si="26"/>
        <v>44196</v>
      </c>
      <c r="T158" s="8">
        <f t="shared" si="26"/>
        <v>44286</v>
      </c>
      <c r="U158" s="8">
        <f t="shared" si="26"/>
        <v>44377</v>
      </c>
      <c r="V158" s="8">
        <f t="shared" si="26"/>
        <v>44469</v>
      </c>
      <c r="W158" s="8">
        <f t="shared" si="26"/>
        <v>44561</v>
      </c>
      <c r="X158" s="8">
        <f t="shared" si="26"/>
        <v>44651</v>
      </c>
      <c r="Y158" s="8">
        <f t="shared" si="26"/>
        <v>44742</v>
      </c>
      <c r="Z158" s="8">
        <f t="shared" si="26"/>
        <v>44834</v>
      </c>
      <c r="AA158" s="8">
        <f t="shared" si="26"/>
        <v>44926</v>
      </c>
      <c r="AB158" s="8">
        <f t="shared" si="26"/>
        <v>45016</v>
      </c>
      <c r="AC158" s="8">
        <f t="shared" si="26"/>
        <v>45107</v>
      </c>
      <c r="AD158" s="8">
        <f t="shared" si="26"/>
        <v>45199</v>
      </c>
      <c r="AE158" s="8">
        <f t="shared" si="26"/>
        <v>45291</v>
      </c>
      <c r="AF158" s="8">
        <f t="shared" si="26"/>
        <v>45382</v>
      </c>
      <c r="AG158" s="8">
        <f t="shared" si="26"/>
        <v>45473</v>
      </c>
      <c r="AH158" s="8">
        <f t="shared" si="26"/>
        <v>45565</v>
      </c>
    </row>
    <row r="160" spans="1:34" x14ac:dyDescent="0.2">
      <c r="A160" s="1" t="s">
        <v>7</v>
      </c>
      <c r="B160" s="1">
        <v>27</v>
      </c>
      <c r="C160" s="1">
        <v>28</v>
      </c>
      <c r="D160" s="1">
        <v>31</v>
      </c>
      <c r="E160" s="1">
        <v>32</v>
      </c>
      <c r="F160" s="1">
        <v>32</v>
      </c>
      <c r="G160" s="1">
        <v>32</v>
      </c>
      <c r="H160" s="1">
        <v>32</v>
      </c>
      <c r="I160" s="1">
        <v>32</v>
      </c>
      <c r="J160" s="1">
        <v>33</v>
      </c>
      <c r="K160" s="1">
        <v>33</v>
      </c>
      <c r="L160" s="1">
        <v>33</v>
      </c>
      <c r="M160" s="1">
        <v>34</v>
      </c>
      <c r="N160" s="1">
        <v>31</v>
      </c>
      <c r="O160" s="1">
        <v>32</v>
      </c>
      <c r="P160" s="1">
        <v>30</v>
      </c>
      <c r="Q160" s="1">
        <v>28</v>
      </c>
      <c r="R160" s="1">
        <v>27</v>
      </c>
      <c r="S160" s="1">
        <v>27</v>
      </c>
      <c r="T160" s="1">
        <v>29</v>
      </c>
      <c r="U160" s="1">
        <v>30</v>
      </c>
      <c r="V160" s="1">
        <v>30</v>
      </c>
      <c r="W160" s="1">
        <v>34</v>
      </c>
      <c r="X160" s="1">
        <v>34</v>
      </c>
      <c r="Y160" s="1">
        <v>35</v>
      </c>
      <c r="Z160" s="1">
        <v>36</v>
      </c>
      <c r="AA160" s="1">
        <v>39</v>
      </c>
      <c r="AB160" s="1">
        <v>38</v>
      </c>
      <c r="AC160" s="1">
        <v>40</v>
      </c>
      <c r="AD160" s="1">
        <v>40</v>
      </c>
      <c r="AE160" s="1">
        <v>41</v>
      </c>
      <c r="AF160" s="1">
        <v>41</v>
      </c>
      <c r="AG160" s="1">
        <v>41</v>
      </c>
      <c r="AH160" s="1">
        <v>41</v>
      </c>
    </row>
    <row r="162" spans="1:34" x14ac:dyDescent="0.2">
      <c r="A162" s="15" t="s">
        <v>0</v>
      </c>
      <c r="B162" s="13" t="s">
        <v>31</v>
      </c>
      <c r="C162" s="13" t="s">
        <v>31</v>
      </c>
      <c r="D162" s="13" t="s">
        <v>31</v>
      </c>
      <c r="E162" s="13" t="s">
        <v>31</v>
      </c>
      <c r="F162" s="13" t="s">
        <v>31</v>
      </c>
      <c r="G162" s="13" t="s">
        <v>31</v>
      </c>
      <c r="H162" s="13" t="s">
        <v>31</v>
      </c>
      <c r="I162" s="13" t="s">
        <v>31</v>
      </c>
      <c r="J162" s="13" t="s">
        <v>31</v>
      </c>
      <c r="K162" s="13" t="s">
        <v>31</v>
      </c>
      <c r="L162" s="13" t="s">
        <v>31</v>
      </c>
      <c r="M162" s="13" t="s">
        <v>31</v>
      </c>
      <c r="N162" s="13" t="s">
        <v>31</v>
      </c>
      <c r="O162" s="13" t="s">
        <v>31</v>
      </c>
      <c r="P162" s="13" t="s">
        <v>31</v>
      </c>
      <c r="Q162" s="13" t="s">
        <v>31</v>
      </c>
      <c r="R162">
        <v>2</v>
      </c>
      <c r="S162">
        <v>2</v>
      </c>
      <c r="T162">
        <v>2</v>
      </c>
      <c r="U162">
        <v>3</v>
      </c>
      <c r="V162">
        <v>3</v>
      </c>
      <c r="W162">
        <v>3</v>
      </c>
      <c r="X162">
        <v>3</v>
      </c>
      <c r="Y162">
        <v>4</v>
      </c>
      <c r="Z162">
        <v>4</v>
      </c>
      <c r="AA162">
        <v>5</v>
      </c>
      <c r="AB162">
        <v>5</v>
      </c>
      <c r="AC162">
        <v>5</v>
      </c>
      <c r="AD162">
        <v>5</v>
      </c>
      <c r="AE162">
        <v>5</v>
      </c>
      <c r="AF162">
        <v>5</v>
      </c>
      <c r="AG162">
        <v>5</v>
      </c>
      <c r="AH162">
        <v>6</v>
      </c>
    </row>
    <row r="163" spans="1:34" x14ac:dyDescent="0.2">
      <c r="A163" s="15" t="s">
        <v>2</v>
      </c>
      <c r="B163">
        <v>27</v>
      </c>
      <c r="C163">
        <v>28</v>
      </c>
      <c r="D163">
        <v>31</v>
      </c>
      <c r="E163">
        <v>32</v>
      </c>
      <c r="F163">
        <v>32</v>
      </c>
      <c r="G163">
        <v>32</v>
      </c>
      <c r="H163">
        <v>32</v>
      </c>
      <c r="I163">
        <v>32</v>
      </c>
      <c r="J163">
        <v>33</v>
      </c>
      <c r="K163">
        <v>33</v>
      </c>
      <c r="L163">
        <v>33</v>
      </c>
      <c r="M163">
        <v>34</v>
      </c>
      <c r="N163">
        <v>31</v>
      </c>
      <c r="O163">
        <v>32</v>
      </c>
      <c r="P163">
        <v>30</v>
      </c>
      <c r="Q163">
        <v>28</v>
      </c>
      <c r="R163">
        <v>25</v>
      </c>
      <c r="S163">
        <v>25</v>
      </c>
      <c r="T163">
        <v>26</v>
      </c>
      <c r="U163">
        <v>26</v>
      </c>
      <c r="V163">
        <v>26</v>
      </c>
      <c r="W163">
        <v>30</v>
      </c>
      <c r="X163">
        <v>30</v>
      </c>
      <c r="Y163">
        <v>30</v>
      </c>
      <c r="Z163">
        <v>31</v>
      </c>
      <c r="AA163">
        <v>33</v>
      </c>
      <c r="AB163">
        <v>32</v>
      </c>
      <c r="AC163">
        <v>34</v>
      </c>
      <c r="AD163">
        <v>34</v>
      </c>
      <c r="AE163">
        <v>35</v>
      </c>
      <c r="AF163">
        <v>35</v>
      </c>
      <c r="AG163">
        <v>35</v>
      </c>
      <c r="AH163">
        <v>34</v>
      </c>
    </row>
    <row r="164" spans="1:34" x14ac:dyDescent="0.2">
      <c r="A164" s="15" t="s">
        <v>251</v>
      </c>
      <c r="B164" s="13" t="s">
        <v>31</v>
      </c>
      <c r="C164" s="13" t="s">
        <v>31</v>
      </c>
      <c r="D164" s="13" t="s">
        <v>31</v>
      </c>
      <c r="E164" s="13" t="s">
        <v>31</v>
      </c>
      <c r="F164" s="13" t="s">
        <v>31</v>
      </c>
      <c r="G164" s="13" t="s">
        <v>31</v>
      </c>
      <c r="H164" s="13" t="s">
        <v>31</v>
      </c>
      <c r="I164" s="13" t="s">
        <v>31</v>
      </c>
      <c r="J164" s="13" t="s">
        <v>31</v>
      </c>
      <c r="K164" s="13" t="s">
        <v>31</v>
      </c>
      <c r="L164" s="13" t="s">
        <v>31</v>
      </c>
      <c r="M164" s="13" t="s">
        <v>31</v>
      </c>
      <c r="N164" s="13" t="s">
        <v>31</v>
      </c>
      <c r="O164" s="13" t="s">
        <v>31</v>
      </c>
      <c r="P164" s="13" t="s">
        <v>31</v>
      </c>
      <c r="Q164" s="13" t="s">
        <v>31</v>
      </c>
      <c r="R164" s="13" t="s">
        <v>31</v>
      </c>
      <c r="S164" s="13" t="s">
        <v>31</v>
      </c>
      <c r="T164" s="13" t="s">
        <v>31</v>
      </c>
      <c r="U164" s="13" t="s">
        <v>31</v>
      </c>
      <c r="V164" s="13" t="s">
        <v>31</v>
      </c>
      <c r="W164" s="13" t="s">
        <v>31</v>
      </c>
      <c r="X164" s="13" t="s">
        <v>31</v>
      </c>
      <c r="Y164" s="13" t="s">
        <v>31</v>
      </c>
      <c r="Z164" s="13" t="s">
        <v>31</v>
      </c>
      <c r="AA164" s="13" t="s">
        <v>31</v>
      </c>
      <c r="AB164" s="13" t="s">
        <v>31</v>
      </c>
      <c r="AC164" s="13" t="s">
        <v>31</v>
      </c>
      <c r="AD164" s="13" t="s">
        <v>31</v>
      </c>
      <c r="AE164" s="13" t="s">
        <v>31</v>
      </c>
      <c r="AF164" s="13" t="s">
        <v>31</v>
      </c>
      <c r="AG164" s="13" t="s">
        <v>31</v>
      </c>
      <c r="AH164" s="13" t="s">
        <v>31</v>
      </c>
    </row>
    <row r="165" spans="1:34" x14ac:dyDescent="0.2">
      <c r="A165" s="15" t="s">
        <v>253</v>
      </c>
      <c r="B165" s="13" t="s">
        <v>31</v>
      </c>
      <c r="C165" s="13" t="s">
        <v>31</v>
      </c>
      <c r="D165" s="13" t="s">
        <v>31</v>
      </c>
      <c r="E165" s="13" t="s">
        <v>31</v>
      </c>
      <c r="F165" s="13" t="s">
        <v>31</v>
      </c>
      <c r="G165" s="13" t="s">
        <v>31</v>
      </c>
      <c r="H165" s="13" t="s">
        <v>31</v>
      </c>
      <c r="I165" s="13" t="s">
        <v>31</v>
      </c>
      <c r="J165" s="13" t="s">
        <v>31</v>
      </c>
      <c r="K165" s="13" t="s">
        <v>31</v>
      </c>
      <c r="L165" s="13" t="s">
        <v>31</v>
      </c>
      <c r="M165" s="13" t="s">
        <v>31</v>
      </c>
      <c r="N165" s="13" t="s">
        <v>31</v>
      </c>
      <c r="O165" s="13" t="s">
        <v>31</v>
      </c>
      <c r="P165" s="13" t="s">
        <v>31</v>
      </c>
      <c r="Q165" s="13" t="s">
        <v>31</v>
      </c>
      <c r="R165" s="13" t="s">
        <v>31</v>
      </c>
      <c r="S165" s="13" t="s">
        <v>31</v>
      </c>
      <c r="T165" s="13" t="s">
        <v>31</v>
      </c>
      <c r="U165" s="13" t="s">
        <v>31</v>
      </c>
      <c r="V165" s="13" t="s">
        <v>31</v>
      </c>
      <c r="W165" s="13" t="s">
        <v>31</v>
      </c>
      <c r="X165" s="13" t="s">
        <v>31</v>
      </c>
      <c r="Y165" s="13" t="s">
        <v>31</v>
      </c>
      <c r="Z165" s="13" t="s">
        <v>31</v>
      </c>
      <c r="AA165" s="13" t="s">
        <v>31</v>
      </c>
      <c r="AB165" s="13" t="s">
        <v>31</v>
      </c>
      <c r="AC165" s="13" t="s">
        <v>31</v>
      </c>
      <c r="AD165" s="13" t="s">
        <v>31</v>
      </c>
      <c r="AE165" s="13" t="s">
        <v>31</v>
      </c>
      <c r="AF165" s="13" t="s">
        <v>31</v>
      </c>
      <c r="AG165" s="13" t="s">
        <v>31</v>
      </c>
      <c r="AH165" s="13" t="s">
        <v>31</v>
      </c>
    </row>
    <row r="166" spans="1:34" x14ac:dyDescent="0.2">
      <c r="A166" s="15" t="s">
        <v>252</v>
      </c>
      <c r="B166" s="13" t="s">
        <v>31</v>
      </c>
      <c r="C166" s="13" t="s">
        <v>31</v>
      </c>
      <c r="D166" s="13" t="s">
        <v>31</v>
      </c>
      <c r="E166" s="13" t="s">
        <v>31</v>
      </c>
      <c r="F166" s="13" t="s">
        <v>31</v>
      </c>
      <c r="G166" s="13" t="s">
        <v>31</v>
      </c>
      <c r="H166" s="13" t="s">
        <v>31</v>
      </c>
      <c r="I166" s="13" t="s">
        <v>31</v>
      </c>
      <c r="J166" s="13" t="s">
        <v>31</v>
      </c>
      <c r="K166" s="13" t="s">
        <v>31</v>
      </c>
      <c r="L166" s="13" t="s">
        <v>31</v>
      </c>
      <c r="M166" s="13" t="s">
        <v>31</v>
      </c>
      <c r="N166" s="13" t="s">
        <v>31</v>
      </c>
      <c r="O166" s="13" t="s">
        <v>31</v>
      </c>
      <c r="P166" s="13" t="s">
        <v>31</v>
      </c>
      <c r="Q166" s="13" t="s">
        <v>31</v>
      </c>
      <c r="R166" s="13" t="s">
        <v>31</v>
      </c>
      <c r="S166" s="13" t="s">
        <v>31</v>
      </c>
      <c r="T166" s="13" t="s">
        <v>31</v>
      </c>
      <c r="U166" s="13" t="s">
        <v>31</v>
      </c>
      <c r="V166" s="13" t="s">
        <v>31</v>
      </c>
      <c r="W166" s="13" t="s">
        <v>31</v>
      </c>
      <c r="X166" s="13" t="s">
        <v>31</v>
      </c>
      <c r="Y166" s="13" t="s">
        <v>31</v>
      </c>
      <c r="Z166" s="13" t="s">
        <v>31</v>
      </c>
      <c r="AA166" s="13" t="s">
        <v>31</v>
      </c>
      <c r="AB166" s="13" t="s">
        <v>31</v>
      </c>
      <c r="AC166" s="13" t="s">
        <v>31</v>
      </c>
      <c r="AD166" s="13" t="s">
        <v>31</v>
      </c>
      <c r="AE166" s="13" t="s">
        <v>31</v>
      </c>
      <c r="AF166" s="13" t="s">
        <v>31</v>
      </c>
      <c r="AG166" s="13" t="s">
        <v>31</v>
      </c>
      <c r="AH166" s="13" t="s">
        <v>31</v>
      </c>
    </row>
    <row r="167" spans="1:34" x14ac:dyDescent="0.2">
      <c r="A167" s="15" t="s">
        <v>254</v>
      </c>
      <c r="B167" s="13" t="s">
        <v>31</v>
      </c>
      <c r="C167" s="13" t="s">
        <v>31</v>
      </c>
      <c r="D167" s="13" t="s">
        <v>31</v>
      </c>
      <c r="E167" s="13" t="s">
        <v>31</v>
      </c>
      <c r="F167" s="13" t="s">
        <v>31</v>
      </c>
      <c r="G167" s="13" t="s">
        <v>31</v>
      </c>
      <c r="H167" s="13" t="s">
        <v>31</v>
      </c>
      <c r="I167" s="13" t="s">
        <v>31</v>
      </c>
      <c r="J167" s="13" t="s">
        <v>31</v>
      </c>
      <c r="K167" s="13" t="s">
        <v>31</v>
      </c>
      <c r="L167" s="13" t="s">
        <v>31</v>
      </c>
      <c r="M167" s="13" t="s">
        <v>31</v>
      </c>
      <c r="N167" s="13" t="s">
        <v>31</v>
      </c>
      <c r="O167" s="13" t="s">
        <v>31</v>
      </c>
      <c r="P167" s="13" t="s">
        <v>31</v>
      </c>
      <c r="Q167" s="13" t="s">
        <v>31</v>
      </c>
      <c r="R167" s="13" t="s">
        <v>31</v>
      </c>
      <c r="S167" s="13" t="s">
        <v>31</v>
      </c>
      <c r="T167" s="13" t="s">
        <v>31</v>
      </c>
      <c r="U167" s="13" t="s">
        <v>31</v>
      </c>
      <c r="V167" s="13" t="s">
        <v>31</v>
      </c>
      <c r="W167" s="13" t="s">
        <v>31</v>
      </c>
      <c r="X167" s="13" t="s">
        <v>31</v>
      </c>
      <c r="Y167" s="13" t="s">
        <v>31</v>
      </c>
      <c r="Z167" s="13" t="s">
        <v>31</v>
      </c>
      <c r="AA167" s="13" t="s">
        <v>31</v>
      </c>
      <c r="AB167" s="13" t="s">
        <v>31</v>
      </c>
      <c r="AC167" s="13" t="s">
        <v>31</v>
      </c>
      <c r="AD167" s="13" t="s">
        <v>31</v>
      </c>
      <c r="AE167" s="13" t="s">
        <v>31</v>
      </c>
      <c r="AF167" s="13" t="s">
        <v>31</v>
      </c>
      <c r="AG167" s="13" t="s">
        <v>31</v>
      </c>
      <c r="AH167" s="13" t="s">
        <v>31</v>
      </c>
    </row>
    <row r="168" spans="1:34" x14ac:dyDescent="0.2">
      <c r="A168" s="15" t="s">
        <v>3</v>
      </c>
      <c r="B168" s="13" t="s">
        <v>31</v>
      </c>
      <c r="C168" s="13" t="s">
        <v>31</v>
      </c>
      <c r="D168" s="13" t="s">
        <v>31</v>
      </c>
      <c r="E168" s="13" t="s">
        <v>31</v>
      </c>
      <c r="F168" s="13" t="s">
        <v>31</v>
      </c>
      <c r="G168" s="13" t="s">
        <v>31</v>
      </c>
      <c r="H168" s="13" t="s">
        <v>31</v>
      </c>
      <c r="I168" s="13" t="s">
        <v>31</v>
      </c>
      <c r="J168" s="13" t="s">
        <v>31</v>
      </c>
      <c r="K168" s="13" t="s">
        <v>31</v>
      </c>
      <c r="L168" s="13" t="s">
        <v>31</v>
      </c>
      <c r="M168" s="13" t="s">
        <v>31</v>
      </c>
      <c r="N168" s="13" t="s">
        <v>31</v>
      </c>
      <c r="O168" s="13" t="s">
        <v>31</v>
      </c>
      <c r="P168" s="13" t="s">
        <v>31</v>
      </c>
      <c r="Q168" s="13" t="s">
        <v>31</v>
      </c>
      <c r="R168" s="13" t="s">
        <v>31</v>
      </c>
      <c r="S168" s="13" t="s">
        <v>31</v>
      </c>
      <c r="T168" s="13" t="s">
        <v>31</v>
      </c>
      <c r="U168" s="13" t="s">
        <v>31</v>
      </c>
      <c r="V168" s="13" t="s">
        <v>31</v>
      </c>
      <c r="W168" s="13" t="s">
        <v>31</v>
      </c>
      <c r="X168" s="13" t="s">
        <v>31</v>
      </c>
      <c r="Y168" s="13" t="s">
        <v>31</v>
      </c>
      <c r="Z168" s="13" t="s">
        <v>31</v>
      </c>
      <c r="AA168" s="13" t="s">
        <v>31</v>
      </c>
      <c r="AB168" s="13" t="s">
        <v>31</v>
      </c>
      <c r="AC168" s="13" t="s">
        <v>31</v>
      </c>
      <c r="AD168" s="13" t="s">
        <v>31</v>
      </c>
      <c r="AE168" s="13" t="s">
        <v>31</v>
      </c>
      <c r="AF168" s="13" t="s">
        <v>31</v>
      </c>
      <c r="AG168" s="13" t="s">
        <v>31</v>
      </c>
      <c r="AH168" s="13" t="s">
        <v>31</v>
      </c>
    </row>
    <row r="169" spans="1:34" x14ac:dyDescent="0.2">
      <c r="A169" s="15" t="s">
        <v>282</v>
      </c>
      <c r="B169" s="13" t="s">
        <v>31</v>
      </c>
      <c r="C169" s="13" t="s">
        <v>31</v>
      </c>
      <c r="D169" s="13" t="s">
        <v>31</v>
      </c>
      <c r="E169" s="13" t="s">
        <v>31</v>
      </c>
      <c r="F169" s="13" t="s">
        <v>31</v>
      </c>
      <c r="G169" s="13" t="s">
        <v>31</v>
      </c>
      <c r="H169" s="13" t="s">
        <v>31</v>
      </c>
      <c r="I169" s="13" t="s">
        <v>31</v>
      </c>
      <c r="J169" s="13" t="s">
        <v>31</v>
      </c>
      <c r="K169" s="13" t="s">
        <v>31</v>
      </c>
      <c r="L169" s="13" t="s">
        <v>31</v>
      </c>
      <c r="M169" s="13" t="s">
        <v>31</v>
      </c>
      <c r="N169" s="13" t="s">
        <v>31</v>
      </c>
      <c r="O169" s="13" t="s">
        <v>31</v>
      </c>
      <c r="P169" s="13" t="s">
        <v>31</v>
      </c>
      <c r="Q169" s="13" t="s">
        <v>31</v>
      </c>
      <c r="R169" s="13" t="s">
        <v>31</v>
      </c>
      <c r="S169" s="13" t="s">
        <v>31</v>
      </c>
      <c r="T169" s="13" t="s">
        <v>31</v>
      </c>
      <c r="U169" s="13" t="s">
        <v>31</v>
      </c>
      <c r="V169" s="13" t="s">
        <v>31</v>
      </c>
      <c r="W169" s="13" t="s">
        <v>31</v>
      </c>
      <c r="X169" s="13" t="s">
        <v>31</v>
      </c>
      <c r="Y169" s="13" t="s">
        <v>31</v>
      </c>
      <c r="Z169" s="13" t="s">
        <v>31</v>
      </c>
      <c r="AA169" s="13" t="s">
        <v>31</v>
      </c>
      <c r="AB169" s="13" t="s">
        <v>31</v>
      </c>
      <c r="AC169" s="13" t="s">
        <v>31</v>
      </c>
      <c r="AD169" s="13" t="s">
        <v>31</v>
      </c>
      <c r="AE169" s="13" t="s">
        <v>31</v>
      </c>
      <c r="AF169" s="13" t="s">
        <v>31</v>
      </c>
      <c r="AG169" s="13" t="s">
        <v>31</v>
      </c>
      <c r="AH169" s="13" t="s">
        <v>31</v>
      </c>
    </row>
    <row r="170" spans="1:34" x14ac:dyDescent="0.2">
      <c r="A170" s="15" t="s">
        <v>4</v>
      </c>
      <c r="B170" s="13" t="s">
        <v>31</v>
      </c>
      <c r="C170" s="13" t="s">
        <v>31</v>
      </c>
      <c r="D170" s="13" t="s">
        <v>31</v>
      </c>
      <c r="E170" s="13" t="s">
        <v>31</v>
      </c>
      <c r="F170" s="13" t="s">
        <v>31</v>
      </c>
      <c r="G170" s="13" t="s">
        <v>31</v>
      </c>
      <c r="H170" s="13" t="s">
        <v>31</v>
      </c>
      <c r="I170" s="13" t="s">
        <v>31</v>
      </c>
      <c r="J170" s="13" t="s">
        <v>31</v>
      </c>
      <c r="K170" s="13" t="s">
        <v>31</v>
      </c>
      <c r="L170" s="13" t="s">
        <v>31</v>
      </c>
      <c r="M170" s="13" t="s">
        <v>31</v>
      </c>
      <c r="N170" s="13" t="s">
        <v>31</v>
      </c>
      <c r="O170" s="13" t="s">
        <v>31</v>
      </c>
      <c r="P170" s="13" t="s">
        <v>31</v>
      </c>
      <c r="Q170" s="13" t="s">
        <v>31</v>
      </c>
      <c r="R170" s="13" t="s">
        <v>31</v>
      </c>
      <c r="S170" s="13" t="s">
        <v>31</v>
      </c>
      <c r="T170">
        <v>1</v>
      </c>
      <c r="U170">
        <v>1</v>
      </c>
      <c r="V170">
        <v>1</v>
      </c>
      <c r="W170">
        <v>1</v>
      </c>
      <c r="X170">
        <v>1</v>
      </c>
      <c r="Y170">
        <v>1</v>
      </c>
      <c r="Z170">
        <v>1</v>
      </c>
      <c r="AA170">
        <v>1</v>
      </c>
      <c r="AB170">
        <v>1</v>
      </c>
      <c r="AC170">
        <v>1</v>
      </c>
      <c r="AD170">
        <v>1</v>
      </c>
      <c r="AE170">
        <v>1</v>
      </c>
      <c r="AF170">
        <v>1</v>
      </c>
      <c r="AG170">
        <v>1</v>
      </c>
      <c r="AH170">
        <v>1</v>
      </c>
    </row>
    <row r="171" spans="1:34" x14ac:dyDescent="0.2">
      <c r="A171" s="15" t="s">
        <v>5</v>
      </c>
      <c r="B171" s="13" t="s">
        <v>31</v>
      </c>
      <c r="C171" s="13" t="s">
        <v>31</v>
      </c>
      <c r="D171" s="13" t="s">
        <v>31</v>
      </c>
      <c r="E171" s="13" t="s">
        <v>31</v>
      </c>
      <c r="F171" s="13" t="s">
        <v>31</v>
      </c>
      <c r="G171" s="13" t="s">
        <v>31</v>
      </c>
      <c r="H171" s="13" t="s">
        <v>31</v>
      </c>
      <c r="I171" s="13" t="s">
        <v>31</v>
      </c>
      <c r="J171" s="13" t="s">
        <v>31</v>
      </c>
      <c r="K171" s="13" t="s">
        <v>31</v>
      </c>
      <c r="L171" s="13" t="s">
        <v>31</v>
      </c>
      <c r="M171" s="13" t="s">
        <v>31</v>
      </c>
      <c r="N171" s="13" t="s">
        <v>31</v>
      </c>
      <c r="O171" s="13" t="s">
        <v>31</v>
      </c>
      <c r="P171" s="13" t="s">
        <v>31</v>
      </c>
      <c r="Q171" s="13" t="s">
        <v>31</v>
      </c>
      <c r="R171" s="13" t="s">
        <v>31</v>
      </c>
      <c r="S171" s="13" t="s">
        <v>31</v>
      </c>
      <c r="T171" s="13" t="s">
        <v>31</v>
      </c>
      <c r="U171" s="13" t="s">
        <v>31</v>
      </c>
      <c r="V171" s="13" t="s">
        <v>31</v>
      </c>
      <c r="W171" s="13" t="s">
        <v>31</v>
      </c>
      <c r="X171" s="13" t="s">
        <v>31</v>
      </c>
      <c r="Y171" s="13" t="s">
        <v>31</v>
      </c>
      <c r="Z171" s="13" t="s">
        <v>31</v>
      </c>
      <c r="AA171" s="13" t="s">
        <v>31</v>
      </c>
      <c r="AB171" s="13" t="s">
        <v>31</v>
      </c>
      <c r="AC171" s="13" t="s">
        <v>31</v>
      </c>
      <c r="AD171" s="13" t="s">
        <v>31</v>
      </c>
      <c r="AE171" s="13" t="s">
        <v>31</v>
      </c>
      <c r="AF171" s="13" t="s">
        <v>31</v>
      </c>
      <c r="AG171" s="13" t="s">
        <v>31</v>
      </c>
      <c r="AH171" s="13" t="s">
        <v>31</v>
      </c>
    </row>
    <row r="172" spans="1:34" x14ac:dyDescent="0.2">
      <c r="A172" s="12"/>
      <c r="B172" s="13"/>
      <c r="C172" s="13"/>
      <c r="D172" s="13"/>
      <c r="E172" s="13"/>
      <c r="F172" s="13"/>
      <c r="G172" s="13"/>
      <c r="H172" s="13"/>
      <c r="I172" s="13"/>
      <c r="J172" s="13"/>
      <c r="K172" s="13"/>
      <c r="L172" s="13"/>
      <c r="M172" s="13"/>
      <c r="N172" s="13"/>
      <c r="O172" s="10"/>
      <c r="P172" s="10"/>
      <c r="Q172" s="10"/>
      <c r="R172" s="10"/>
      <c r="S172" s="10"/>
      <c r="T172" s="10"/>
      <c r="U172" s="10"/>
      <c r="V172" s="10"/>
      <c r="W172" s="10"/>
      <c r="X172" s="10"/>
      <c r="Y172" s="10"/>
      <c r="Z172" s="10"/>
      <c r="AA172" s="10"/>
      <c r="AB172" s="10"/>
      <c r="AC172" s="10"/>
      <c r="AD172" s="10"/>
      <c r="AE172" s="10"/>
      <c r="AF172" s="10"/>
      <c r="AG172" s="10"/>
      <c r="AH172" s="10"/>
    </row>
    <row r="173" spans="1:34" x14ac:dyDescent="0.2">
      <c r="A173" s="14"/>
    </row>
    <row r="174" spans="1:34" x14ac:dyDescent="0.2">
      <c r="A174" s="7" t="s">
        <v>62</v>
      </c>
      <c r="B174" s="8">
        <f t="shared" ref="B174" si="27">B23</f>
        <v>42643</v>
      </c>
      <c r="C174" s="8">
        <f t="shared" ref="C174:E174" si="28">C23</f>
        <v>42735</v>
      </c>
      <c r="D174" s="8">
        <f t="shared" si="28"/>
        <v>42825</v>
      </c>
      <c r="E174" s="8">
        <f t="shared" si="28"/>
        <v>42916</v>
      </c>
      <c r="F174" s="8">
        <v>43008</v>
      </c>
      <c r="G174" s="8">
        <v>43100</v>
      </c>
      <c r="H174" s="8">
        <v>43190</v>
      </c>
      <c r="I174" s="8">
        <v>43281</v>
      </c>
      <c r="J174" s="8">
        <v>43373</v>
      </c>
      <c r="K174" s="8">
        <f>$K$23</f>
        <v>43465</v>
      </c>
      <c r="L174" s="8">
        <v>43555</v>
      </c>
      <c r="M174" s="8">
        <f t="shared" ref="M174:AH174" si="29">M23</f>
        <v>43646</v>
      </c>
      <c r="N174" s="8">
        <f t="shared" si="29"/>
        <v>43738</v>
      </c>
      <c r="O174" s="8">
        <f t="shared" si="29"/>
        <v>43830</v>
      </c>
      <c r="P174" s="8">
        <f t="shared" si="29"/>
        <v>43921</v>
      </c>
      <c r="Q174" s="8">
        <f t="shared" si="29"/>
        <v>44012</v>
      </c>
      <c r="R174" s="8">
        <f t="shared" si="29"/>
        <v>44104</v>
      </c>
      <c r="S174" s="8">
        <f t="shared" si="29"/>
        <v>44196</v>
      </c>
      <c r="T174" s="8">
        <f t="shared" si="29"/>
        <v>44286</v>
      </c>
      <c r="U174" s="8">
        <f t="shared" si="29"/>
        <v>44377</v>
      </c>
      <c r="V174" s="8">
        <f t="shared" si="29"/>
        <v>44469</v>
      </c>
      <c r="W174" s="8">
        <f t="shared" si="29"/>
        <v>44561</v>
      </c>
      <c r="X174" s="8">
        <f t="shared" si="29"/>
        <v>44651</v>
      </c>
      <c r="Y174" s="8">
        <f t="shared" si="29"/>
        <v>44742</v>
      </c>
      <c r="Z174" s="8">
        <f t="shared" si="29"/>
        <v>44834</v>
      </c>
      <c r="AA174" s="8">
        <f t="shared" si="29"/>
        <v>44926</v>
      </c>
      <c r="AB174" s="8">
        <f t="shared" si="29"/>
        <v>45016</v>
      </c>
      <c r="AC174" s="8">
        <f t="shared" si="29"/>
        <v>45107</v>
      </c>
      <c r="AD174" s="8">
        <f t="shared" si="29"/>
        <v>45199</v>
      </c>
      <c r="AE174" s="8">
        <f t="shared" si="29"/>
        <v>45291</v>
      </c>
      <c r="AF174" s="8">
        <f t="shared" si="29"/>
        <v>45382</v>
      </c>
      <c r="AG174" s="8">
        <f t="shared" si="29"/>
        <v>45473</v>
      </c>
      <c r="AH174" s="8">
        <f t="shared" si="29"/>
        <v>45565</v>
      </c>
    </row>
    <row r="176" spans="1:34" x14ac:dyDescent="0.2">
      <c r="A176" s="1" t="s">
        <v>7</v>
      </c>
      <c r="B176" s="10">
        <v>83.66</v>
      </c>
      <c r="C176" s="10">
        <v>75.91</v>
      </c>
      <c r="D176" s="10">
        <v>88.197800000000001</v>
      </c>
      <c r="E176" s="10">
        <v>87.564999999999998</v>
      </c>
      <c r="F176" s="10">
        <v>87.49</v>
      </c>
      <c r="G176" s="10">
        <v>87.87</v>
      </c>
      <c r="H176" s="10">
        <v>83.25</v>
      </c>
      <c r="I176" s="10">
        <v>86.4</v>
      </c>
      <c r="J176" s="10">
        <v>89.92</v>
      </c>
      <c r="K176" s="10">
        <v>93.96</v>
      </c>
      <c r="L176" s="10">
        <v>94.4</v>
      </c>
      <c r="M176" s="46">
        <v>96.82</v>
      </c>
      <c r="N176" s="46">
        <v>82.13</v>
      </c>
      <c r="O176" s="46">
        <v>92.32</v>
      </c>
      <c r="P176" s="46">
        <v>83.68</v>
      </c>
      <c r="Q176" s="46">
        <v>87.91</v>
      </c>
      <c r="R176" s="46">
        <v>90.95</v>
      </c>
      <c r="S176" s="46">
        <v>93.96</v>
      </c>
      <c r="T176" s="46">
        <v>94.63</v>
      </c>
      <c r="U176" s="46">
        <v>94.33</v>
      </c>
      <c r="V176" s="46">
        <v>94.32</v>
      </c>
      <c r="W176" s="46">
        <v>96.13</v>
      </c>
      <c r="X176" s="46">
        <v>91.08</v>
      </c>
      <c r="Y176" s="46">
        <v>91.44</v>
      </c>
      <c r="Z176" s="46">
        <v>94.19</v>
      </c>
      <c r="AA176" s="46">
        <v>94.65</v>
      </c>
      <c r="AB176" s="46">
        <v>93.35</v>
      </c>
      <c r="AC176" s="46">
        <v>95.35</v>
      </c>
      <c r="AD176" s="46">
        <v>98.76</v>
      </c>
      <c r="AE176" s="46">
        <v>97.08</v>
      </c>
      <c r="AF176" s="46">
        <v>97.45</v>
      </c>
      <c r="AG176" s="46">
        <v>97.11</v>
      </c>
      <c r="AH176" s="46">
        <v>96.41</v>
      </c>
    </row>
    <row r="177" spans="1:34" x14ac:dyDescent="0.2">
      <c r="AC177" s="46"/>
      <c r="AD177" s="46"/>
      <c r="AE177" s="46"/>
      <c r="AF177" s="46"/>
      <c r="AG177" s="46"/>
      <c r="AH177" s="46"/>
    </row>
    <row r="178" spans="1:34" x14ac:dyDescent="0.2">
      <c r="A178" s="15" t="s">
        <v>549</v>
      </c>
      <c r="B178" s="10">
        <v>10.14</v>
      </c>
      <c r="C178" s="10">
        <v>6</v>
      </c>
      <c r="D178" s="10">
        <v>10.92</v>
      </c>
      <c r="E178" s="10">
        <v>15.074</v>
      </c>
      <c r="F178" s="10">
        <v>18.350000000000001</v>
      </c>
      <c r="G178" s="10">
        <v>22.29</v>
      </c>
      <c r="H178" s="10">
        <v>18.47</v>
      </c>
      <c r="I178" s="10">
        <v>20.12</v>
      </c>
      <c r="J178" s="10">
        <v>17.72</v>
      </c>
      <c r="K178" s="10">
        <v>19.23</v>
      </c>
      <c r="L178" s="46">
        <v>21.79</v>
      </c>
      <c r="M178" s="46">
        <v>21.12</v>
      </c>
      <c r="N178" s="46">
        <v>17.59</v>
      </c>
      <c r="O178" s="46">
        <v>18.29</v>
      </c>
      <c r="P178" s="46">
        <v>20.58</v>
      </c>
      <c r="Q178" s="46">
        <v>21.53</v>
      </c>
      <c r="R178" s="46">
        <v>27.11</v>
      </c>
      <c r="S178" s="46">
        <v>29.23</v>
      </c>
      <c r="T178" s="46">
        <v>30.2</v>
      </c>
      <c r="U178" s="46">
        <v>32.520000000000003</v>
      </c>
      <c r="V178" s="46">
        <v>29.86</v>
      </c>
      <c r="W178" s="46">
        <v>34.200000000000003</v>
      </c>
      <c r="X178" s="46">
        <v>31.6</v>
      </c>
      <c r="Y178" s="46">
        <v>31.54</v>
      </c>
      <c r="Z178" s="46">
        <v>33.979999999999997</v>
      </c>
      <c r="AA178" s="46">
        <v>32.270000000000003</v>
      </c>
      <c r="AB178" s="46">
        <v>33.450000000000003</v>
      </c>
      <c r="AC178" s="46">
        <v>35.049999999999997</v>
      </c>
      <c r="AD178" s="46">
        <v>33.35</v>
      </c>
      <c r="AE178" s="46">
        <v>33.89</v>
      </c>
      <c r="AF178" s="46">
        <v>31.84</v>
      </c>
      <c r="AG178" s="46">
        <v>10.43</v>
      </c>
      <c r="AH178" s="46">
        <v>11.76</v>
      </c>
    </row>
    <row r="179" spans="1:34" x14ac:dyDescent="0.2">
      <c r="A179" s="15" t="s">
        <v>550</v>
      </c>
      <c r="B179" s="10">
        <v>36.450000000000003</v>
      </c>
      <c r="C179" s="10">
        <v>33.8889</v>
      </c>
      <c r="D179" s="10">
        <v>34.18</v>
      </c>
      <c r="E179" s="10">
        <v>30.286999999999999</v>
      </c>
      <c r="F179" s="10">
        <v>33.22</v>
      </c>
      <c r="G179" s="10">
        <v>29.51</v>
      </c>
      <c r="H179" s="10">
        <v>37.43</v>
      </c>
      <c r="I179" s="10">
        <v>36.5</v>
      </c>
      <c r="J179" s="10">
        <v>38.4</v>
      </c>
      <c r="K179" s="10">
        <v>37.42</v>
      </c>
      <c r="L179" s="46">
        <v>41.24</v>
      </c>
      <c r="M179" s="46">
        <v>43.57</v>
      </c>
      <c r="N179" s="46">
        <v>39.19</v>
      </c>
      <c r="O179" s="46">
        <v>47.45</v>
      </c>
      <c r="P179" s="46">
        <v>28.39</v>
      </c>
      <c r="Q179" s="46">
        <v>36.700000000000003</v>
      </c>
      <c r="R179" s="46">
        <v>30.6</v>
      </c>
      <c r="S179" s="46">
        <v>33.9</v>
      </c>
      <c r="T179" s="46">
        <v>40.22</v>
      </c>
      <c r="U179" s="46">
        <v>38.86</v>
      </c>
      <c r="V179" s="46">
        <v>42.93</v>
      </c>
      <c r="W179" s="46">
        <v>36.979999999999997</v>
      </c>
      <c r="X179" s="46">
        <v>38.97</v>
      </c>
      <c r="Y179" s="46">
        <v>38</v>
      </c>
      <c r="Z179" s="46">
        <v>39.409999999999997</v>
      </c>
      <c r="AA179" s="46">
        <v>43.14</v>
      </c>
      <c r="AB179" s="46">
        <v>45.19</v>
      </c>
      <c r="AC179" s="46">
        <v>43.36</v>
      </c>
      <c r="AD179" s="46">
        <v>47.54</v>
      </c>
      <c r="AE179" s="46">
        <v>48.53</v>
      </c>
      <c r="AF179" s="46">
        <v>48.14</v>
      </c>
      <c r="AG179" s="46">
        <v>50.01</v>
      </c>
      <c r="AH179" s="46">
        <v>52.18</v>
      </c>
    </row>
    <row r="180" spans="1:34" x14ac:dyDescent="0.2">
      <c r="A180" s="15" t="s">
        <v>551</v>
      </c>
      <c r="B180" s="10">
        <v>37.07</v>
      </c>
      <c r="C180" s="10">
        <v>36.020600000000002</v>
      </c>
      <c r="D180" s="10">
        <v>43.1</v>
      </c>
      <c r="E180" s="10">
        <v>42.204000000000001</v>
      </c>
      <c r="F180" s="10">
        <v>35.92</v>
      </c>
      <c r="G180" s="10">
        <v>36.07</v>
      </c>
      <c r="H180" s="10">
        <v>27.35</v>
      </c>
      <c r="I180" s="10">
        <v>29.783999999999999</v>
      </c>
      <c r="J180" s="10">
        <v>33.799999999999997</v>
      </c>
      <c r="K180" s="10">
        <v>37.31</v>
      </c>
      <c r="L180" s="46">
        <v>31.37</v>
      </c>
      <c r="M180" s="46">
        <v>32.130000000000003</v>
      </c>
      <c r="N180" s="46">
        <v>25.35</v>
      </c>
      <c r="O180" s="46">
        <v>26.58</v>
      </c>
      <c r="P180" s="46">
        <v>34.71</v>
      </c>
      <c r="Q180" s="46">
        <v>29.68</v>
      </c>
      <c r="R180" s="46">
        <v>33.24</v>
      </c>
      <c r="S180" s="46">
        <v>30.83</v>
      </c>
      <c r="T180" s="46">
        <v>24.21</v>
      </c>
      <c r="U180" s="46">
        <v>22.95</v>
      </c>
      <c r="V180" s="46">
        <v>21.53</v>
      </c>
      <c r="W180" s="46">
        <v>24.95</v>
      </c>
      <c r="X180" s="46">
        <v>20.51</v>
      </c>
      <c r="Y180" s="46">
        <v>21.9</v>
      </c>
      <c r="Z180" s="46">
        <v>20.8</v>
      </c>
      <c r="AA180" s="46">
        <v>19.239999999999998</v>
      </c>
      <c r="AB180" s="46">
        <v>14.71</v>
      </c>
      <c r="AC180" s="46">
        <v>16.940000000000001</v>
      </c>
      <c r="AD180" s="46">
        <v>17.87</v>
      </c>
      <c r="AE180" s="46">
        <v>14.66</v>
      </c>
      <c r="AF180" s="46">
        <v>17.47</v>
      </c>
      <c r="AG180" s="46">
        <v>36.67</v>
      </c>
      <c r="AH180" s="46">
        <v>32.47</v>
      </c>
    </row>
    <row r="181" spans="1:34" x14ac:dyDescent="0.2">
      <c r="A181" s="15" t="s">
        <v>6</v>
      </c>
      <c r="B181" s="13" t="s">
        <v>31</v>
      </c>
      <c r="C181" s="13" t="s">
        <v>31</v>
      </c>
      <c r="D181" s="13" t="s">
        <v>31</v>
      </c>
      <c r="E181" s="13" t="s">
        <v>31</v>
      </c>
      <c r="F181" s="13" t="s">
        <v>31</v>
      </c>
      <c r="G181" s="13" t="s">
        <v>31</v>
      </c>
      <c r="H181" s="13" t="s">
        <v>31</v>
      </c>
      <c r="I181" s="13" t="s">
        <v>31</v>
      </c>
      <c r="J181" s="13" t="s">
        <v>31</v>
      </c>
      <c r="K181" s="13" t="s">
        <v>31</v>
      </c>
      <c r="L181" s="13" t="s">
        <v>31</v>
      </c>
      <c r="M181" s="13" t="s">
        <v>31</v>
      </c>
      <c r="N181" s="13" t="s">
        <v>31</v>
      </c>
      <c r="O181" s="13" t="s">
        <v>31</v>
      </c>
      <c r="P181" s="13" t="s">
        <v>31</v>
      </c>
      <c r="Q181" s="13" t="s">
        <v>31</v>
      </c>
      <c r="R181" s="13" t="s">
        <v>31</v>
      </c>
      <c r="S181" s="13" t="s">
        <v>31</v>
      </c>
      <c r="T181" s="13" t="s">
        <v>31</v>
      </c>
      <c r="U181" s="13" t="s">
        <v>31</v>
      </c>
      <c r="V181" s="13" t="s">
        <v>31</v>
      </c>
      <c r="W181" s="13" t="s">
        <v>31</v>
      </c>
      <c r="X181" s="13" t="s">
        <v>31</v>
      </c>
      <c r="Y181" s="13" t="s">
        <v>31</v>
      </c>
      <c r="Z181" s="13" t="s">
        <v>31</v>
      </c>
      <c r="AA181" s="13" t="s">
        <v>31</v>
      </c>
      <c r="AB181" s="13" t="s">
        <v>31</v>
      </c>
      <c r="AC181" s="13" t="s">
        <v>31</v>
      </c>
      <c r="AD181" s="13" t="s">
        <v>31</v>
      </c>
      <c r="AE181" s="13" t="s">
        <v>31</v>
      </c>
      <c r="AF181" s="13" t="s">
        <v>31</v>
      </c>
      <c r="AG181" s="13" t="s">
        <v>31</v>
      </c>
      <c r="AH181" s="13" t="s">
        <v>31</v>
      </c>
    </row>
    <row r="182" spans="1:34" x14ac:dyDescent="0.2">
      <c r="A182" s="17"/>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46"/>
      <c r="AD182" s="46"/>
      <c r="AE182" s="46"/>
      <c r="AF182" s="46"/>
      <c r="AG182" s="46"/>
      <c r="AH182" s="46"/>
    </row>
    <row r="183" spans="1:34" x14ac:dyDescent="0.2">
      <c r="A183" s="1" t="s">
        <v>1</v>
      </c>
      <c r="B183" s="10">
        <v>16.34</v>
      </c>
      <c r="C183" s="10">
        <v>24.09</v>
      </c>
      <c r="D183" s="13">
        <v>11.790000000000001</v>
      </c>
      <c r="E183" s="13">
        <v>12.433999999999999</v>
      </c>
      <c r="F183" s="10">
        <v>12.51</v>
      </c>
      <c r="G183" s="10">
        <v>12.13</v>
      </c>
      <c r="H183" s="10">
        <v>16.75</v>
      </c>
      <c r="I183" s="10">
        <v>13.6</v>
      </c>
      <c r="J183" s="10">
        <v>10.08</v>
      </c>
      <c r="K183" s="10">
        <v>6.04</v>
      </c>
      <c r="L183" s="10">
        <v>5.6</v>
      </c>
      <c r="M183" s="10">
        <v>3.18</v>
      </c>
      <c r="N183" s="10">
        <v>17.87</v>
      </c>
      <c r="O183" s="10">
        <v>7.68</v>
      </c>
      <c r="P183" s="10">
        <v>16.32</v>
      </c>
      <c r="Q183" s="10">
        <v>12.09</v>
      </c>
      <c r="R183" s="10">
        <v>9.0500000000000007</v>
      </c>
      <c r="S183" s="10">
        <v>6.04</v>
      </c>
      <c r="T183" s="10">
        <v>5.37</v>
      </c>
      <c r="U183" s="10">
        <v>5.67</v>
      </c>
      <c r="V183" s="10">
        <v>5.68</v>
      </c>
      <c r="W183" s="10">
        <v>3.87</v>
      </c>
      <c r="X183" s="10">
        <v>8.92</v>
      </c>
      <c r="Y183" s="46">
        <v>8.56</v>
      </c>
      <c r="Z183" s="46">
        <v>5.81</v>
      </c>
      <c r="AA183" s="46">
        <v>5.35</v>
      </c>
      <c r="AB183" s="46">
        <v>6.65</v>
      </c>
      <c r="AC183" s="46">
        <v>4.6500000000000004</v>
      </c>
      <c r="AD183" s="46">
        <v>1.24</v>
      </c>
      <c r="AE183" s="46">
        <v>2.92</v>
      </c>
      <c r="AF183" s="46">
        <v>2.5499999999999998</v>
      </c>
      <c r="AG183" s="46">
        <v>2.89</v>
      </c>
      <c r="AH183" s="46">
        <v>3.59</v>
      </c>
    </row>
    <row r="184" spans="1:34" x14ac:dyDescent="0.2">
      <c r="O184" s="46"/>
      <c r="P184" s="46"/>
      <c r="Q184" s="46"/>
      <c r="R184" s="46"/>
      <c r="S184" s="46"/>
      <c r="T184" s="46"/>
      <c r="U184" s="46"/>
      <c r="V184" s="46"/>
      <c r="W184" s="46"/>
      <c r="X184" s="46"/>
      <c r="Y184" s="46"/>
      <c r="Z184" s="46"/>
      <c r="AA184" s="46"/>
      <c r="AB184" s="46"/>
      <c r="AC184" s="46"/>
      <c r="AD184" s="46"/>
      <c r="AE184" s="46"/>
      <c r="AF184" s="46"/>
      <c r="AG184" s="46"/>
      <c r="AH184" s="46"/>
    </row>
    <row r="185" spans="1:34" x14ac:dyDescent="0.2">
      <c r="C185" s="80"/>
    </row>
    <row r="186" spans="1:34" ht="19" x14ac:dyDescent="0.2">
      <c r="A186" s="7" t="s">
        <v>245</v>
      </c>
      <c r="B186" s="8">
        <f>B23</f>
        <v>42643</v>
      </c>
      <c r="C186" s="8">
        <f t="shared" ref="C186:E186" si="30">C23</f>
        <v>42735</v>
      </c>
      <c r="D186" s="8">
        <f t="shared" si="30"/>
        <v>42825</v>
      </c>
      <c r="E186" s="8">
        <f t="shared" si="30"/>
        <v>42916</v>
      </c>
      <c r="F186" s="8">
        <v>43008</v>
      </c>
      <c r="G186" s="8">
        <v>43100</v>
      </c>
      <c r="H186" s="8">
        <v>43190</v>
      </c>
      <c r="I186" s="8">
        <v>43281</v>
      </c>
      <c r="J186" s="8">
        <v>43373</v>
      </c>
      <c r="K186" s="8">
        <f>$K$23</f>
        <v>43465</v>
      </c>
      <c r="L186" s="8">
        <v>43555</v>
      </c>
      <c r="M186" s="8">
        <f t="shared" ref="M186:AH186" si="31">M23</f>
        <v>43646</v>
      </c>
      <c r="N186" s="8">
        <f t="shared" si="31"/>
        <v>43738</v>
      </c>
      <c r="O186" s="8">
        <f t="shared" si="31"/>
        <v>43830</v>
      </c>
      <c r="P186" s="8">
        <f t="shared" si="31"/>
        <v>43921</v>
      </c>
      <c r="Q186" s="8">
        <f t="shared" si="31"/>
        <v>44012</v>
      </c>
      <c r="R186" s="8">
        <f t="shared" si="31"/>
        <v>44104</v>
      </c>
      <c r="S186" s="8">
        <f t="shared" si="31"/>
        <v>44196</v>
      </c>
      <c r="T186" s="8">
        <f t="shared" si="31"/>
        <v>44286</v>
      </c>
      <c r="U186" s="8">
        <f t="shared" si="31"/>
        <v>44377</v>
      </c>
      <c r="V186" s="8">
        <f t="shared" si="31"/>
        <v>44469</v>
      </c>
      <c r="W186" s="8">
        <f t="shared" si="31"/>
        <v>44561</v>
      </c>
      <c r="X186" s="8">
        <f t="shared" si="31"/>
        <v>44651</v>
      </c>
      <c r="Y186" s="8">
        <f t="shared" si="31"/>
        <v>44742</v>
      </c>
      <c r="Z186" s="8">
        <f t="shared" si="31"/>
        <v>44834</v>
      </c>
      <c r="AA186" s="8">
        <f t="shared" si="31"/>
        <v>44926</v>
      </c>
      <c r="AB186" s="8">
        <f t="shared" si="31"/>
        <v>45016</v>
      </c>
      <c r="AC186" s="8">
        <f t="shared" si="31"/>
        <v>45107</v>
      </c>
      <c r="AD186" s="8">
        <f t="shared" si="31"/>
        <v>45199</v>
      </c>
      <c r="AE186" s="8">
        <f t="shared" si="31"/>
        <v>45291</v>
      </c>
      <c r="AF186" s="8">
        <f t="shared" si="31"/>
        <v>45382</v>
      </c>
      <c r="AG186" s="8">
        <f t="shared" si="31"/>
        <v>45473</v>
      </c>
      <c r="AH186" s="8">
        <f t="shared" si="31"/>
        <v>45565</v>
      </c>
    </row>
    <row r="188" spans="1:34" x14ac:dyDescent="0.2">
      <c r="A188" s="15" t="s">
        <v>549</v>
      </c>
      <c r="B188" s="10">
        <v>-58.16</v>
      </c>
      <c r="C188" s="10">
        <v>-61.4</v>
      </c>
      <c r="D188" s="10">
        <v>-55.279999999999994</v>
      </c>
      <c r="E188" s="10">
        <v>-54.725999999999999</v>
      </c>
      <c r="F188" s="10">
        <v>-54.65</v>
      </c>
      <c r="G188" s="10">
        <v>-53.81</v>
      </c>
      <c r="H188" s="10">
        <v>-57.93</v>
      </c>
      <c r="I188" s="10">
        <v>-53.25</v>
      </c>
      <c r="J188" s="10">
        <v>-55.88</v>
      </c>
      <c r="K188" s="10">
        <v>-51.27</v>
      </c>
      <c r="L188" s="46">
        <v>-51.61</v>
      </c>
      <c r="M188" s="46">
        <v>-51.78</v>
      </c>
      <c r="N188" s="46">
        <v>-54.31</v>
      </c>
      <c r="O188" s="46">
        <v>-55.91</v>
      </c>
      <c r="P188" s="46">
        <v>-49.72</v>
      </c>
      <c r="Q188" s="46">
        <v>-52.57</v>
      </c>
      <c r="R188" s="46">
        <v>-50.09</v>
      </c>
      <c r="S188" s="46">
        <v>-50.51</v>
      </c>
      <c r="T188" s="46">
        <v>-49.88</v>
      </c>
      <c r="U188" s="46">
        <v>-49.17</v>
      </c>
      <c r="V188" s="46">
        <v>-50.58</v>
      </c>
      <c r="W188" s="46">
        <v>-46.27</v>
      </c>
      <c r="X188" s="46">
        <v>-47.9</v>
      </c>
      <c r="Y188" s="46">
        <v>-33.880000000000003</v>
      </c>
      <c r="Z188" s="46">
        <v>-29.32</v>
      </c>
      <c r="AA188" s="46">
        <v>-32.58</v>
      </c>
      <c r="AB188" s="46">
        <v>-31.6</v>
      </c>
      <c r="AC188" s="46">
        <v>-29.71</v>
      </c>
      <c r="AD188" s="46">
        <v>-30.4</v>
      </c>
      <c r="AE188" s="46">
        <v>-31.57</v>
      </c>
      <c r="AF188" s="46">
        <v>-34.72</v>
      </c>
      <c r="AG188" s="46">
        <v>-36.24</v>
      </c>
      <c r="AH188" s="46">
        <v>-35.58</v>
      </c>
    </row>
    <row r="189" spans="1:34" x14ac:dyDescent="0.2">
      <c r="A189" s="15" t="s">
        <v>550</v>
      </c>
      <c r="B189" s="10">
        <v>4.8499999999999996</v>
      </c>
      <c r="C189" s="10">
        <v>1.9888999999999999</v>
      </c>
      <c r="D189" s="10">
        <v>0.57999999999999996</v>
      </c>
      <c r="E189" s="10">
        <v>0.187</v>
      </c>
      <c r="F189" s="10">
        <v>6.42</v>
      </c>
      <c r="G189" s="10">
        <v>5.61</v>
      </c>
      <c r="H189" s="10">
        <v>13.93</v>
      </c>
      <c r="I189" s="10">
        <v>9.91</v>
      </c>
      <c r="J189" s="10">
        <v>12.1</v>
      </c>
      <c r="K189" s="10">
        <v>7.92</v>
      </c>
      <c r="L189" s="46">
        <v>14.64</v>
      </c>
      <c r="M189" s="46">
        <v>16.47</v>
      </c>
      <c r="N189" s="46">
        <v>11.09</v>
      </c>
      <c r="O189" s="46">
        <v>21.65</v>
      </c>
      <c r="P189" s="46">
        <v>-1.1100000000000001</v>
      </c>
      <c r="Q189" s="46">
        <v>10.8</v>
      </c>
      <c r="R189" s="46">
        <v>7.8</v>
      </c>
      <c r="S189" s="46">
        <v>13.65</v>
      </c>
      <c r="T189" s="46">
        <v>20.3</v>
      </c>
      <c r="U189" s="46">
        <v>20.55</v>
      </c>
      <c r="V189" s="46">
        <v>23.38</v>
      </c>
      <c r="W189" s="46">
        <v>17.45</v>
      </c>
      <c r="X189" s="46">
        <v>18.48</v>
      </c>
      <c r="Y189" s="46">
        <v>7.37</v>
      </c>
      <c r="Z189" s="46">
        <v>7.19</v>
      </c>
      <c r="AA189" s="46">
        <v>11.68</v>
      </c>
      <c r="AB189" s="46">
        <v>13.73</v>
      </c>
      <c r="AC189" s="46">
        <v>11.48</v>
      </c>
      <c r="AD189" s="46">
        <v>14.62</v>
      </c>
      <c r="AE189" s="46">
        <v>16.940000000000001</v>
      </c>
      <c r="AF189" s="46">
        <v>17.579999999999998</v>
      </c>
      <c r="AG189" s="46">
        <v>8.11</v>
      </c>
      <c r="AH189" s="46">
        <v>9.65</v>
      </c>
    </row>
    <row r="190" spans="1:34" x14ac:dyDescent="0.2">
      <c r="A190" s="15" t="s">
        <v>551</v>
      </c>
      <c r="B190" s="10">
        <v>37.07</v>
      </c>
      <c r="C190" s="10">
        <v>36.020600000000002</v>
      </c>
      <c r="D190" s="10">
        <v>43.1</v>
      </c>
      <c r="E190" s="10">
        <v>42.204000000000001</v>
      </c>
      <c r="F190" s="10">
        <v>35.92</v>
      </c>
      <c r="G190" s="10">
        <v>36.07</v>
      </c>
      <c r="H190" s="10">
        <v>27.35</v>
      </c>
      <c r="I190" s="10">
        <v>29.774000000000001</v>
      </c>
      <c r="J190" s="10">
        <v>33.799999999999997</v>
      </c>
      <c r="K190" s="10">
        <v>37.31</v>
      </c>
      <c r="L190" s="46">
        <v>31.37</v>
      </c>
      <c r="M190" s="46">
        <v>32.130000000000003</v>
      </c>
      <c r="N190" s="46">
        <v>25.35</v>
      </c>
      <c r="O190" s="46">
        <v>26.58</v>
      </c>
      <c r="P190" s="46">
        <v>34.71</v>
      </c>
      <c r="Q190" s="46">
        <v>29.68</v>
      </c>
      <c r="R190" s="46">
        <v>33.24</v>
      </c>
      <c r="S190" s="46">
        <v>30.83</v>
      </c>
      <c r="T190" s="46">
        <v>24.21</v>
      </c>
      <c r="U190" s="46">
        <v>22.95</v>
      </c>
      <c r="V190" s="46">
        <v>21.52</v>
      </c>
      <c r="W190" s="46">
        <v>24.95</v>
      </c>
      <c r="X190" s="46">
        <v>20.5</v>
      </c>
      <c r="Y190" s="46">
        <v>17.95</v>
      </c>
      <c r="Z190" s="46">
        <v>16.32</v>
      </c>
      <c r="AA190" s="46">
        <v>15.54</v>
      </c>
      <c r="AB190" s="46">
        <v>11.23</v>
      </c>
      <c r="AC190" s="46">
        <v>13.58</v>
      </c>
      <c r="AD190" s="46">
        <v>14.54</v>
      </c>
      <c r="AE190" s="46">
        <v>11.71</v>
      </c>
      <c r="AF190" s="46">
        <v>14.58</v>
      </c>
      <c r="AG190" s="46">
        <v>25.24</v>
      </c>
      <c r="AH190" s="46">
        <v>22.35</v>
      </c>
    </row>
    <row r="191" spans="1:34" x14ac:dyDescent="0.2">
      <c r="A191" s="15" t="s">
        <v>6</v>
      </c>
      <c r="B191" s="10">
        <v>-0.1</v>
      </c>
      <c r="C191" s="10">
        <v>-0.7</v>
      </c>
      <c r="D191" s="16" t="s">
        <v>31</v>
      </c>
      <c r="E191" s="16" t="s">
        <v>31</v>
      </c>
      <c r="F191" s="16" t="s">
        <v>31</v>
      </c>
      <c r="G191" s="16" t="s">
        <v>31</v>
      </c>
      <c r="H191" s="16" t="s">
        <v>31</v>
      </c>
      <c r="I191" s="10">
        <v>-0.02</v>
      </c>
      <c r="J191" s="16" t="s">
        <v>31</v>
      </c>
      <c r="K191" s="16" t="s">
        <v>31</v>
      </c>
      <c r="L191" s="16" t="s">
        <v>31</v>
      </c>
      <c r="M191" s="16" t="s">
        <v>31</v>
      </c>
      <c r="N191" s="16" t="s">
        <v>31</v>
      </c>
      <c r="O191" s="16" t="s">
        <v>31</v>
      </c>
      <c r="P191" s="16" t="s">
        <v>31</v>
      </c>
      <c r="Q191" s="16" t="s">
        <v>31</v>
      </c>
      <c r="R191" s="16" t="s">
        <v>31</v>
      </c>
      <c r="S191" s="16" t="s">
        <v>31</v>
      </c>
      <c r="T191" s="16" t="s">
        <v>31</v>
      </c>
      <c r="U191" s="16" t="s">
        <v>31</v>
      </c>
      <c r="V191" s="16" t="s">
        <v>31</v>
      </c>
      <c r="W191" s="16" t="s">
        <v>31</v>
      </c>
      <c r="X191" s="16" t="s">
        <v>31</v>
      </c>
      <c r="Y191" s="16" t="s">
        <v>31</v>
      </c>
      <c r="Z191" s="16" t="s">
        <v>31</v>
      </c>
      <c r="AA191" s="16" t="s">
        <v>31</v>
      </c>
      <c r="AB191" s="16" t="s">
        <v>31</v>
      </c>
      <c r="AC191" s="16" t="s">
        <v>31</v>
      </c>
      <c r="AD191" s="16" t="s">
        <v>31</v>
      </c>
      <c r="AE191" s="16" t="s">
        <v>31</v>
      </c>
      <c r="AF191" s="16" t="s">
        <v>31</v>
      </c>
      <c r="AG191" s="16" t="s">
        <v>31</v>
      </c>
      <c r="AH191" s="16" t="s">
        <v>31</v>
      </c>
    </row>
    <row r="192" spans="1:34" x14ac:dyDescent="0.2">
      <c r="A192" s="15" t="s">
        <v>1</v>
      </c>
      <c r="B192" s="10">
        <v>16.34</v>
      </c>
      <c r="C192" s="10">
        <v>24.09</v>
      </c>
      <c r="D192" s="13">
        <v>11.790000000000001</v>
      </c>
      <c r="E192" s="13">
        <v>12.433999999999999</v>
      </c>
      <c r="F192" s="10">
        <v>12.51</v>
      </c>
      <c r="G192" s="10">
        <v>12.13</v>
      </c>
      <c r="H192" s="10">
        <v>16.75</v>
      </c>
      <c r="I192" s="10">
        <v>13.6</v>
      </c>
      <c r="J192" s="10">
        <v>10.08</v>
      </c>
      <c r="K192" s="10">
        <v>6.04</v>
      </c>
      <c r="L192" s="10">
        <v>5.6</v>
      </c>
      <c r="M192" s="10">
        <v>3.18</v>
      </c>
      <c r="N192" s="10">
        <v>17.87</v>
      </c>
      <c r="O192" s="10">
        <v>7.68</v>
      </c>
      <c r="P192" s="10">
        <v>16.32</v>
      </c>
      <c r="Q192" s="10">
        <v>12.09</v>
      </c>
      <c r="R192" s="10">
        <v>9.0500000000000007</v>
      </c>
      <c r="S192" s="10">
        <v>6.04</v>
      </c>
      <c r="T192" s="10">
        <v>5.37</v>
      </c>
      <c r="U192" s="10">
        <v>5.67</v>
      </c>
      <c r="V192" s="10">
        <v>5.68</v>
      </c>
      <c r="W192" s="10">
        <v>3.87</v>
      </c>
      <c r="X192" s="10">
        <v>8.92</v>
      </c>
      <c r="Y192" s="46">
        <v>8.56</v>
      </c>
      <c r="Z192" s="46">
        <v>5.81</v>
      </c>
      <c r="AA192" s="46">
        <v>5.35</v>
      </c>
      <c r="AB192" s="46">
        <v>6.65</v>
      </c>
      <c r="AC192" s="46">
        <v>4.6500000000000004</v>
      </c>
      <c r="AD192" s="46">
        <v>1.24</v>
      </c>
      <c r="AE192" s="46">
        <v>2.92</v>
      </c>
      <c r="AF192" s="46">
        <v>2.5499999999999998</v>
      </c>
      <c r="AG192" s="46">
        <v>2.89</v>
      </c>
      <c r="AH192" s="46">
        <v>3.59</v>
      </c>
    </row>
    <row r="193" spans="1:83" x14ac:dyDescent="0.2">
      <c r="P193" s="46"/>
      <c r="Q193" s="46"/>
      <c r="R193" s="46"/>
      <c r="S193" s="46"/>
      <c r="T193" s="46"/>
      <c r="U193" s="46"/>
      <c r="V193" s="46"/>
      <c r="W193" s="46"/>
      <c r="X193" s="46"/>
      <c r="Y193" s="46"/>
      <c r="Z193" s="46"/>
      <c r="AA193" s="46"/>
      <c r="AB193" s="46"/>
      <c r="AC193" s="46"/>
      <c r="AD193" s="46"/>
      <c r="AE193" s="46"/>
      <c r="AF193" s="46"/>
      <c r="AG193" s="46"/>
      <c r="AH193" s="46"/>
    </row>
    <row r="194" spans="1:83" x14ac:dyDescent="0.2">
      <c r="P194" s="46"/>
      <c r="Q194" s="46"/>
      <c r="R194" s="46"/>
      <c r="S194" s="46"/>
      <c r="T194" s="46"/>
      <c r="U194" s="46"/>
      <c r="V194" s="46"/>
      <c r="W194" s="46"/>
      <c r="X194" s="46"/>
      <c r="Y194" s="46"/>
      <c r="Z194" s="46"/>
      <c r="AA194" s="46"/>
      <c r="AB194" s="46"/>
      <c r="AC194" s="46"/>
      <c r="AD194" s="46"/>
      <c r="AE194" s="46"/>
      <c r="AF194" s="46"/>
      <c r="AG194" s="46"/>
      <c r="AH194" s="46"/>
    </row>
    <row r="195" spans="1:83" x14ac:dyDescent="0.2">
      <c r="A195" s="7" t="s">
        <v>548</v>
      </c>
      <c r="B195" s="8">
        <f>B23</f>
        <v>42643</v>
      </c>
      <c r="C195" s="8">
        <f t="shared" ref="C195:AH195" si="32">C23</f>
        <v>42735</v>
      </c>
      <c r="D195" s="8">
        <f t="shared" si="32"/>
        <v>42825</v>
      </c>
      <c r="E195" s="8">
        <f t="shared" si="32"/>
        <v>42916</v>
      </c>
      <c r="F195" s="8">
        <f t="shared" si="32"/>
        <v>43008</v>
      </c>
      <c r="G195" s="8">
        <f t="shared" si="32"/>
        <v>43100</v>
      </c>
      <c r="H195" s="8">
        <f t="shared" si="32"/>
        <v>43190</v>
      </c>
      <c r="I195" s="8">
        <f t="shared" si="32"/>
        <v>43281</v>
      </c>
      <c r="J195" s="8">
        <f t="shared" si="32"/>
        <v>43373</v>
      </c>
      <c r="K195" s="8">
        <f t="shared" si="32"/>
        <v>43465</v>
      </c>
      <c r="L195" s="8">
        <f t="shared" si="32"/>
        <v>43555</v>
      </c>
      <c r="M195" s="8">
        <f t="shared" si="32"/>
        <v>43646</v>
      </c>
      <c r="N195" s="8">
        <f t="shared" si="32"/>
        <v>43738</v>
      </c>
      <c r="O195" s="8">
        <f t="shared" si="32"/>
        <v>43830</v>
      </c>
      <c r="P195" s="8">
        <f t="shared" si="32"/>
        <v>43921</v>
      </c>
      <c r="Q195" s="8">
        <f t="shared" si="32"/>
        <v>44012</v>
      </c>
      <c r="R195" s="8">
        <f t="shared" si="32"/>
        <v>44104</v>
      </c>
      <c r="S195" s="8">
        <f t="shared" si="32"/>
        <v>44196</v>
      </c>
      <c r="T195" s="8">
        <f t="shared" si="32"/>
        <v>44286</v>
      </c>
      <c r="U195" s="8">
        <f t="shared" si="32"/>
        <v>44377</v>
      </c>
      <c r="V195" s="8">
        <f t="shared" si="32"/>
        <v>44469</v>
      </c>
      <c r="W195" s="8">
        <f t="shared" si="32"/>
        <v>44561</v>
      </c>
      <c r="X195" s="8">
        <f t="shared" si="32"/>
        <v>44651</v>
      </c>
      <c r="Y195" s="8">
        <f t="shared" si="32"/>
        <v>44742</v>
      </c>
      <c r="Z195" s="8">
        <f t="shared" si="32"/>
        <v>44834</v>
      </c>
      <c r="AA195" s="8">
        <f t="shared" si="32"/>
        <v>44926</v>
      </c>
      <c r="AB195" s="8">
        <f t="shared" si="32"/>
        <v>45016</v>
      </c>
      <c r="AC195" s="8">
        <f t="shared" si="32"/>
        <v>45107</v>
      </c>
      <c r="AD195" s="8">
        <f t="shared" si="32"/>
        <v>45199</v>
      </c>
      <c r="AE195" s="8">
        <f t="shared" si="32"/>
        <v>45291</v>
      </c>
      <c r="AF195" s="8">
        <f t="shared" si="32"/>
        <v>45382</v>
      </c>
      <c r="AG195" s="8">
        <f t="shared" si="32"/>
        <v>45473</v>
      </c>
      <c r="AH195" s="8">
        <f t="shared" si="32"/>
        <v>45565</v>
      </c>
    </row>
    <row r="197" spans="1:83" x14ac:dyDescent="0.2">
      <c r="A197" s="1" t="s">
        <v>7</v>
      </c>
      <c r="B197" s="1">
        <v>27</v>
      </c>
      <c r="C197" s="1">
        <v>28</v>
      </c>
      <c r="D197" s="1">
        <v>31</v>
      </c>
      <c r="E197" s="1">
        <v>32</v>
      </c>
      <c r="F197" s="1">
        <v>32</v>
      </c>
      <c r="G197" s="1">
        <v>32</v>
      </c>
      <c r="H197" s="1">
        <v>32</v>
      </c>
      <c r="I197" s="1">
        <v>32</v>
      </c>
      <c r="J197" s="1">
        <v>33</v>
      </c>
      <c r="K197" s="1">
        <v>33</v>
      </c>
      <c r="L197" s="1">
        <v>33</v>
      </c>
      <c r="M197" s="1">
        <v>34</v>
      </c>
      <c r="N197" s="1">
        <v>31</v>
      </c>
      <c r="O197" s="1">
        <v>32</v>
      </c>
      <c r="P197" s="1">
        <v>30</v>
      </c>
      <c r="Q197" s="1">
        <v>28</v>
      </c>
      <c r="R197" s="1">
        <v>27</v>
      </c>
      <c r="S197" s="1">
        <v>27</v>
      </c>
      <c r="T197" s="1">
        <v>29</v>
      </c>
      <c r="U197" s="1">
        <v>30</v>
      </c>
      <c r="V197" s="1">
        <v>30</v>
      </c>
      <c r="W197" s="1">
        <v>34</v>
      </c>
      <c r="X197" s="1">
        <v>34</v>
      </c>
      <c r="Y197" s="1">
        <v>35</v>
      </c>
      <c r="Z197" s="1">
        <v>36</v>
      </c>
      <c r="AA197" s="1">
        <v>39</v>
      </c>
      <c r="AB197" s="1">
        <v>38</v>
      </c>
      <c r="AC197" s="1">
        <v>40</v>
      </c>
      <c r="AD197" s="1">
        <v>40</v>
      </c>
      <c r="AE197" s="1">
        <v>41</v>
      </c>
      <c r="AF197" s="1">
        <v>41</v>
      </c>
      <c r="AG197" s="1">
        <v>41</v>
      </c>
      <c r="AH197" s="1">
        <v>41</v>
      </c>
    </row>
    <row r="198" spans="1:83" x14ac:dyDescent="0.2">
      <c r="AC198" s="46"/>
      <c r="AD198" s="46"/>
      <c r="AE198" s="46"/>
      <c r="AF198" s="46"/>
      <c r="AG198" s="46"/>
      <c r="AH198" s="46"/>
    </row>
    <row r="199" spans="1:83" x14ac:dyDescent="0.2">
      <c r="A199" s="15" t="s">
        <v>549</v>
      </c>
      <c r="B199">
        <v>3</v>
      </c>
      <c r="C199">
        <v>2</v>
      </c>
      <c r="D199">
        <v>4</v>
      </c>
      <c r="E199">
        <v>5</v>
      </c>
      <c r="F199">
        <v>6</v>
      </c>
      <c r="G199">
        <v>7</v>
      </c>
      <c r="H199">
        <v>6</v>
      </c>
      <c r="I199">
        <v>6</v>
      </c>
      <c r="J199">
        <v>5</v>
      </c>
      <c r="K199">
        <v>5</v>
      </c>
      <c r="L199">
        <v>6</v>
      </c>
      <c r="M199">
        <v>6</v>
      </c>
      <c r="N199">
        <v>6</v>
      </c>
      <c r="O199">
        <v>5</v>
      </c>
      <c r="P199">
        <v>5</v>
      </c>
      <c r="Q199">
        <v>5</v>
      </c>
      <c r="R199">
        <v>7</v>
      </c>
      <c r="S199">
        <v>8</v>
      </c>
      <c r="T199">
        <v>9</v>
      </c>
      <c r="U199">
        <v>11</v>
      </c>
      <c r="V199">
        <v>10</v>
      </c>
      <c r="W199">
        <v>13</v>
      </c>
      <c r="X199">
        <v>13</v>
      </c>
      <c r="Y199">
        <v>12</v>
      </c>
      <c r="Z199">
        <v>13</v>
      </c>
      <c r="AA199">
        <v>13</v>
      </c>
      <c r="AB199">
        <v>13</v>
      </c>
      <c r="AC199">
        <v>14</v>
      </c>
      <c r="AD199">
        <v>14</v>
      </c>
      <c r="AE199">
        <v>15</v>
      </c>
      <c r="AF199">
        <v>14</v>
      </c>
      <c r="AG199">
        <v>5</v>
      </c>
      <c r="AH199">
        <v>5</v>
      </c>
    </row>
    <row r="200" spans="1:83" x14ac:dyDescent="0.2">
      <c r="A200" s="15" t="s">
        <v>550</v>
      </c>
      <c r="B200">
        <v>11</v>
      </c>
      <c r="C200">
        <v>12</v>
      </c>
      <c r="D200">
        <v>11</v>
      </c>
      <c r="E200">
        <v>11</v>
      </c>
      <c r="F200">
        <v>11</v>
      </c>
      <c r="G200">
        <v>10</v>
      </c>
      <c r="H200">
        <v>14</v>
      </c>
      <c r="I200">
        <v>13</v>
      </c>
      <c r="J200">
        <v>14</v>
      </c>
      <c r="K200">
        <v>12</v>
      </c>
      <c r="L200">
        <v>14</v>
      </c>
      <c r="M200">
        <v>14</v>
      </c>
      <c r="N200">
        <v>12</v>
      </c>
      <c r="O200">
        <v>15</v>
      </c>
      <c r="P200">
        <v>9</v>
      </c>
      <c r="Q200">
        <v>9</v>
      </c>
      <c r="R200">
        <v>7</v>
      </c>
      <c r="S200">
        <v>8</v>
      </c>
      <c r="T200">
        <v>10</v>
      </c>
      <c r="U200">
        <v>10</v>
      </c>
      <c r="V200">
        <v>12</v>
      </c>
      <c r="W200">
        <v>11</v>
      </c>
      <c r="X200">
        <v>12</v>
      </c>
      <c r="Y200">
        <v>12</v>
      </c>
      <c r="Z200">
        <v>13</v>
      </c>
      <c r="AA200">
        <v>16</v>
      </c>
      <c r="AB200">
        <v>17</v>
      </c>
      <c r="AC200">
        <v>18</v>
      </c>
      <c r="AD200">
        <v>18</v>
      </c>
      <c r="AE200">
        <v>19</v>
      </c>
      <c r="AF200">
        <v>19</v>
      </c>
      <c r="AG200">
        <v>21</v>
      </c>
      <c r="AH200">
        <v>22</v>
      </c>
    </row>
    <row r="201" spans="1:83" x14ac:dyDescent="0.2">
      <c r="A201" s="15" t="s">
        <v>551</v>
      </c>
      <c r="B201">
        <v>13</v>
      </c>
      <c r="C201">
        <v>14</v>
      </c>
      <c r="D201">
        <v>16</v>
      </c>
      <c r="E201">
        <v>16</v>
      </c>
      <c r="F201">
        <v>15</v>
      </c>
      <c r="G201">
        <v>15</v>
      </c>
      <c r="H201">
        <v>12</v>
      </c>
      <c r="I201">
        <v>13</v>
      </c>
      <c r="J201">
        <v>14</v>
      </c>
      <c r="K201">
        <v>16</v>
      </c>
      <c r="L201">
        <v>13</v>
      </c>
      <c r="M201">
        <v>14</v>
      </c>
      <c r="N201">
        <v>13</v>
      </c>
      <c r="O201">
        <v>12</v>
      </c>
      <c r="P201">
        <v>16</v>
      </c>
      <c r="Q201">
        <v>14</v>
      </c>
      <c r="R201">
        <v>13</v>
      </c>
      <c r="S201">
        <v>11</v>
      </c>
      <c r="T201">
        <v>10</v>
      </c>
      <c r="U201">
        <v>9</v>
      </c>
      <c r="V201">
        <v>8</v>
      </c>
      <c r="W201">
        <v>10</v>
      </c>
      <c r="X201">
        <v>9</v>
      </c>
      <c r="Y201">
        <v>11</v>
      </c>
      <c r="Z201">
        <v>10</v>
      </c>
      <c r="AA201">
        <v>10</v>
      </c>
      <c r="AB201">
        <v>8</v>
      </c>
      <c r="AC201">
        <v>8</v>
      </c>
      <c r="AD201">
        <v>8</v>
      </c>
      <c r="AE201">
        <v>7</v>
      </c>
      <c r="AF201">
        <v>8</v>
      </c>
      <c r="AG201">
        <v>15</v>
      </c>
      <c r="AH201">
        <v>14</v>
      </c>
    </row>
    <row r="202" spans="1:83" x14ac:dyDescent="0.2">
      <c r="A202" s="15" t="s">
        <v>6</v>
      </c>
      <c r="B202" s="16" t="s">
        <v>31</v>
      </c>
      <c r="C202" s="16" t="s">
        <v>31</v>
      </c>
      <c r="D202" s="16" t="s">
        <v>31</v>
      </c>
      <c r="E202" s="16" t="s">
        <v>31</v>
      </c>
      <c r="F202" s="16" t="s">
        <v>31</v>
      </c>
      <c r="G202" s="16" t="s">
        <v>31</v>
      </c>
      <c r="H202" s="16" t="s">
        <v>31</v>
      </c>
      <c r="I202" s="16" t="s">
        <v>31</v>
      </c>
      <c r="J202" s="16" t="s">
        <v>31</v>
      </c>
      <c r="K202" s="16" t="s">
        <v>31</v>
      </c>
      <c r="L202" s="16" t="s">
        <v>31</v>
      </c>
      <c r="M202" s="16" t="s">
        <v>31</v>
      </c>
      <c r="N202" s="16" t="s">
        <v>31</v>
      </c>
      <c r="O202" s="16" t="s">
        <v>31</v>
      </c>
      <c r="P202" s="16" t="s">
        <v>31</v>
      </c>
      <c r="Q202" s="16" t="s">
        <v>31</v>
      </c>
      <c r="R202" s="16" t="s">
        <v>31</v>
      </c>
      <c r="S202" s="16" t="s">
        <v>31</v>
      </c>
      <c r="T202" s="16" t="s">
        <v>31</v>
      </c>
      <c r="U202" s="16" t="s">
        <v>31</v>
      </c>
      <c r="V202" s="16" t="s">
        <v>31</v>
      </c>
      <c r="W202" s="16" t="s">
        <v>31</v>
      </c>
      <c r="X202" s="16" t="s">
        <v>31</v>
      </c>
      <c r="Y202" s="16" t="s">
        <v>31</v>
      </c>
      <c r="Z202" s="16" t="s">
        <v>31</v>
      </c>
      <c r="AA202" s="16" t="s">
        <v>31</v>
      </c>
      <c r="AB202" s="16" t="s">
        <v>31</v>
      </c>
      <c r="AC202" s="16" t="s">
        <v>31</v>
      </c>
      <c r="AD202" s="16" t="s">
        <v>31</v>
      </c>
      <c r="AE202" s="16" t="s">
        <v>31</v>
      </c>
      <c r="AF202" s="16" t="s">
        <v>31</v>
      </c>
      <c r="AG202" s="16" t="s">
        <v>31</v>
      </c>
      <c r="AH202" s="16" t="s">
        <v>31</v>
      </c>
    </row>
    <row r="203" spans="1:83" x14ac:dyDescent="0.2">
      <c r="A203" s="1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row>
    <row r="204" spans="1:83" x14ac:dyDescent="0.2">
      <c r="A204" s="15"/>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row>
    <row r="205" spans="1:83" ht="32" customHeight="1" x14ac:dyDescent="0.2">
      <c r="A205" s="204" t="s">
        <v>532</v>
      </c>
      <c r="B205" s="205"/>
      <c r="C205" s="205"/>
      <c r="D205" s="205"/>
      <c r="E205" s="205"/>
      <c r="F205" s="205"/>
      <c r="G205" s="205"/>
      <c r="H205" s="205"/>
      <c r="I205" s="205"/>
      <c r="J205" s="205"/>
      <c r="K205" s="205"/>
      <c r="L205" s="205"/>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row>
    <row r="206" spans="1:83" x14ac:dyDescent="0.2">
      <c r="A206" s="69" t="s">
        <v>107</v>
      </c>
      <c r="B206" s="68"/>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row>
    <row r="207" spans="1:83" x14ac:dyDescent="0.2">
      <c r="A207" s="3" t="s">
        <v>98</v>
      </c>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row>
    <row r="208" spans="1:83" x14ac:dyDescent="0.2">
      <c r="A208" s="3"/>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row>
    <row r="209" spans="1:83" ht="17" x14ac:dyDescent="0.2">
      <c r="A209" s="3" t="s">
        <v>61</v>
      </c>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16"/>
      <c r="AK209" s="16"/>
      <c r="AL209" s="71"/>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row>
    <row r="210" spans="1:83" ht="17" x14ac:dyDescent="0.2">
      <c r="A210" s="3" t="s">
        <v>85</v>
      </c>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16"/>
      <c r="AK210" s="16"/>
      <c r="AL210" s="71"/>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row>
    <row r="211" spans="1:83" ht="17" x14ac:dyDescent="0.2">
      <c r="A211" s="3" t="s">
        <v>86</v>
      </c>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16"/>
      <c r="AK211" s="16"/>
      <c r="AL211" s="71"/>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row>
    <row r="212" spans="1:83" ht="48" customHeight="1" x14ac:dyDescent="0.2">
      <c r="A212" s="204" t="s">
        <v>574</v>
      </c>
      <c r="B212" s="205"/>
      <c r="C212" s="205"/>
      <c r="D212" s="205"/>
      <c r="E212" s="205"/>
      <c r="F212" s="205"/>
      <c r="G212" s="205"/>
      <c r="H212" s="205"/>
      <c r="I212" s="205"/>
      <c r="J212" s="205"/>
      <c r="K212" s="205"/>
      <c r="L212" s="205"/>
      <c r="M212" s="204"/>
      <c r="N212" s="205"/>
      <c r="O212" s="205"/>
      <c r="P212" s="205"/>
      <c r="Q212" s="205"/>
      <c r="R212" s="205"/>
      <c r="S212" s="205"/>
      <c r="T212" s="205"/>
      <c r="U212" s="205"/>
      <c r="V212" s="205"/>
      <c r="W212" s="205"/>
      <c r="X212" s="205"/>
      <c r="Y212" s="204"/>
      <c r="Z212" s="205"/>
      <c r="AA212" s="205"/>
      <c r="AB212" s="205"/>
      <c r="AC212" s="205"/>
      <c r="AD212" s="205"/>
      <c r="AE212" s="205"/>
      <c r="AF212" s="205"/>
      <c r="AG212" s="205"/>
      <c r="AH212" s="205"/>
      <c r="AI212" s="205"/>
      <c r="AJ212" s="205"/>
      <c r="AK212" s="205"/>
      <c r="AL212" s="205"/>
      <c r="AM212" s="204"/>
      <c r="AN212" s="205"/>
      <c r="AO212" s="205"/>
      <c r="AP212" s="205"/>
      <c r="AQ212" s="205"/>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row>
    <row r="213" spans="1:83" ht="17" x14ac:dyDescent="0.2">
      <c r="A213" s="3" t="s">
        <v>84</v>
      </c>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16"/>
      <c r="AK213" s="16"/>
      <c r="AL213" s="71"/>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row>
    <row r="214" spans="1:83" ht="17" x14ac:dyDescent="0.2">
      <c r="A214" s="3" t="s">
        <v>243</v>
      </c>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16"/>
      <c r="AK214" s="16"/>
      <c r="AL214" s="71"/>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row>
    <row r="215" spans="1:83" ht="63" customHeight="1" x14ac:dyDescent="0.2">
      <c r="A215" s="204" t="s">
        <v>554</v>
      </c>
      <c r="B215" s="205"/>
      <c r="C215" s="205"/>
      <c r="D215" s="205"/>
      <c r="E215" s="205"/>
      <c r="F215" s="205"/>
      <c r="G215" s="205"/>
      <c r="H215" s="205"/>
      <c r="I215" s="205"/>
      <c r="J215" s="205"/>
      <c r="K215" s="205"/>
      <c r="L215" s="205"/>
      <c r="M215" s="184"/>
      <c r="N215" s="169"/>
      <c r="O215" s="169"/>
      <c r="P215" s="169"/>
      <c r="Q215" s="169"/>
      <c r="R215" s="169"/>
      <c r="S215" s="169"/>
      <c r="T215" s="169"/>
      <c r="U215" s="184"/>
      <c r="V215" s="184"/>
      <c r="W215" s="184"/>
      <c r="X215" s="184"/>
      <c r="Y215" s="184"/>
      <c r="Z215" s="184"/>
      <c r="AA215" s="184"/>
      <c r="AB215" s="184"/>
      <c r="AC215" s="184"/>
      <c r="AD215" s="184"/>
      <c r="AE215" s="184"/>
      <c r="AF215" s="184"/>
      <c r="AG215" s="184"/>
      <c r="AH215" s="184"/>
      <c r="AI215" s="184"/>
      <c r="AJ215" s="184"/>
      <c r="AK215" s="184"/>
      <c r="AL215" s="184"/>
      <c r="AM215" s="184"/>
      <c r="AN215" s="184"/>
      <c r="AO215" s="184"/>
      <c r="AP215" s="184"/>
      <c r="AQ215" s="184"/>
      <c r="AR215" s="184"/>
      <c r="AS215" s="184"/>
      <c r="AT215" s="184"/>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row>
    <row r="216" spans="1:83" ht="17" customHeight="1" x14ac:dyDescent="0.2">
      <c r="A216" s="204" t="s">
        <v>468</v>
      </c>
      <c r="B216" s="204"/>
      <c r="C216" s="204"/>
      <c r="D216" s="204"/>
      <c r="E216" s="204"/>
      <c r="F216" s="204"/>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row>
    <row r="217" spans="1:83" ht="17" customHeight="1" x14ac:dyDescent="0.2">
      <c r="A217" s="184" t="s">
        <v>469</v>
      </c>
      <c r="B217" s="184"/>
      <c r="C217" s="184"/>
      <c r="D217" s="184"/>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row>
    <row r="218" spans="1:83"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row>
    <row r="219" spans="1:83" x14ac:dyDescent="0.2">
      <c r="A219" s="208" t="s">
        <v>140</v>
      </c>
      <c r="B219" s="209"/>
      <c r="C219" s="209"/>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row>
    <row r="220" spans="1:83" ht="32" customHeight="1" x14ac:dyDescent="0.2">
      <c r="A220" s="210" t="s">
        <v>141</v>
      </c>
      <c r="B220" s="211"/>
      <c r="C220" s="211"/>
      <c r="D220" s="211"/>
      <c r="E220" s="211"/>
      <c r="F220" s="211"/>
      <c r="G220" s="211"/>
      <c r="H220" s="211"/>
      <c r="I220" s="211"/>
      <c r="J220" s="211"/>
      <c r="K220" s="211"/>
      <c r="L220" s="211"/>
      <c r="M220" s="189"/>
      <c r="N220" s="192"/>
      <c r="O220" s="192"/>
      <c r="P220" s="192"/>
      <c r="Q220" s="192"/>
      <c r="R220" s="192"/>
      <c r="S220" s="192"/>
      <c r="T220" s="192"/>
      <c r="U220" s="189"/>
      <c r="V220" s="192"/>
      <c r="W220" s="192"/>
      <c r="X220" s="192"/>
      <c r="Y220" s="192"/>
      <c r="Z220" s="192"/>
      <c r="AA220" s="192"/>
      <c r="AB220" s="192"/>
      <c r="AC220" s="192"/>
      <c r="AD220" s="192"/>
      <c r="AE220" s="192"/>
      <c r="AF220" s="192"/>
      <c r="AG220" s="192"/>
      <c r="AH220" s="192"/>
      <c r="AI220" s="189"/>
      <c r="AJ220" s="192"/>
      <c r="AK220" s="192"/>
      <c r="AL220" s="192"/>
      <c r="AM220" s="192"/>
      <c r="AN220" s="192"/>
      <c r="AO220" s="192"/>
      <c r="AP220" s="192"/>
      <c r="AQ220" s="189"/>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row>
    <row r="221" spans="1:83" ht="64" customHeight="1" x14ac:dyDescent="0.2">
      <c r="A221" s="206" t="s">
        <v>533</v>
      </c>
      <c r="B221" s="207"/>
      <c r="C221" s="207"/>
      <c r="D221" s="207"/>
      <c r="E221" s="207"/>
      <c r="F221" s="207"/>
      <c r="G221" s="207"/>
      <c r="H221" s="207"/>
      <c r="I221" s="207"/>
      <c r="J221" s="207"/>
      <c r="K221" s="207"/>
      <c r="L221" s="207"/>
      <c r="M221" s="190"/>
      <c r="N221" s="191"/>
      <c r="O221" s="191"/>
      <c r="P221" s="191"/>
      <c r="Q221" s="191"/>
      <c r="R221" s="191"/>
      <c r="S221" s="191"/>
      <c r="T221" s="191"/>
      <c r="U221" s="191"/>
      <c r="V221" s="191"/>
      <c r="W221" s="191"/>
      <c r="X221" s="191"/>
      <c r="Y221" s="190"/>
      <c r="Z221" s="191"/>
      <c r="AA221" s="191"/>
      <c r="AB221" s="191"/>
      <c r="AC221" s="191"/>
      <c r="AD221" s="191"/>
      <c r="AE221" s="191"/>
      <c r="AF221" s="191"/>
      <c r="AG221" s="191"/>
      <c r="AH221" s="191"/>
      <c r="AI221" s="191"/>
      <c r="AJ221" s="191"/>
      <c r="AK221" s="191"/>
      <c r="AL221" s="191"/>
      <c r="AM221" s="190"/>
      <c r="AN221" s="191"/>
      <c r="AO221" s="191"/>
      <c r="AP221" s="191"/>
      <c r="AQ221" s="191"/>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row>
    <row r="222" spans="1:83" x14ac:dyDescent="0.2">
      <c r="A222" s="187"/>
      <c r="B222" s="188"/>
      <c r="C222" s="188"/>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88"/>
      <c r="AK222" s="188"/>
      <c r="AL222" s="188"/>
      <c r="AM222" s="188"/>
      <c r="AN222" s="188"/>
      <c r="AO222" s="188"/>
      <c r="AP222" s="188"/>
      <c r="AQ222" s="188"/>
    </row>
    <row r="223" spans="1:83" x14ac:dyDescent="0.2">
      <c r="A223" s="3"/>
    </row>
    <row r="224" spans="1:83" x14ac:dyDescent="0.2">
      <c r="A224" s="3"/>
    </row>
    <row r="225" spans="1:1" x14ac:dyDescent="0.2">
      <c r="A225" s="3"/>
    </row>
    <row r="226" spans="1:1" x14ac:dyDescent="0.2">
      <c r="A226" s="3"/>
    </row>
    <row r="227" spans="1:1" x14ac:dyDescent="0.2">
      <c r="A227" s="3"/>
    </row>
    <row r="228" spans="1:1" x14ac:dyDescent="0.2">
      <c r="A228" s="3"/>
    </row>
    <row r="229" spans="1:1" x14ac:dyDescent="0.2">
      <c r="A229" s="3"/>
    </row>
    <row r="230" spans="1:1" x14ac:dyDescent="0.2">
      <c r="A230" s="3"/>
    </row>
    <row r="231" spans="1:1" x14ac:dyDescent="0.2">
      <c r="A231" s="3"/>
    </row>
    <row r="232" spans="1:1" x14ac:dyDescent="0.2">
      <c r="A232" s="3"/>
    </row>
    <row r="242" spans="1:41" x14ac:dyDescent="0.2">
      <c r="B242" s="4"/>
    </row>
    <row r="243" spans="1:41" x14ac:dyDescent="0.2">
      <c r="B243" s="4"/>
    </row>
    <row r="244" spans="1:41" x14ac:dyDescent="0.2">
      <c r="B244" s="4"/>
    </row>
    <row r="245" spans="1:41" x14ac:dyDescent="0.2">
      <c r="B245" s="4"/>
    </row>
    <row r="251" spans="1:4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16"/>
      <c r="AM251" s="25"/>
      <c r="AN251" s="25"/>
      <c r="AO251" s="25"/>
    </row>
    <row r="252" spans="1:41" x14ac:dyDescent="0.2">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16"/>
      <c r="AM252" s="25"/>
      <c r="AN252" s="25"/>
      <c r="AO252" s="25"/>
    </row>
    <row r="253" spans="1:41" x14ac:dyDescent="0.2">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16"/>
      <c r="AM253" s="25"/>
      <c r="AN253" s="25"/>
    </row>
    <row r="254" spans="1:41" x14ac:dyDescent="0.2">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16"/>
      <c r="AN254" s="25"/>
    </row>
    <row r="255" spans="1:41" x14ac:dyDescent="0.2">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16"/>
      <c r="AM255" s="25"/>
      <c r="AN255" s="25"/>
    </row>
    <row r="256" spans="1:4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16"/>
    </row>
    <row r="257" spans="2:34" x14ac:dyDescent="0.2">
      <c r="B257" s="4"/>
    </row>
    <row r="260" spans="2:34"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row>
    <row r="261" spans="2:34"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row>
    <row r="262" spans="2:34"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row>
    <row r="263" spans="2:34"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row>
  </sheetData>
  <sortState xmlns:xlrd2="http://schemas.microsoft.com/office/spreadsheetml/2017/richdata2" ref="A145:CB154">
    <sortCondition ref="A145:A154"/>
  </sortState>
  <mergeCells count="10">
    <mergeCell ref="A221:L221"/>
    <mergeCell ref="A219:AQ219"/>
    <mergeCell ref="A216:F216"/>
    <mergeCell ref="A215:L215"/>
    <mergeCell ref="A220:L220"/>
    <mergeCell ref="A205:L205"/>
    <mergeCell ref="A212:L212"/>
    <mergeCell ref="M212:X212"/>
    <mergeCell ref="Y212:AL212"/>
    <mergeCell ref="AM212:AQ212"/>
  </mergeCells>
  <phoneticPr fontId="29" type="noConversion"/>
  <hyperlinks>
    <hyperlink ref="A9" location="_1_Portfolio_Summary_Characteristics" display="Portfolio Summary Characteristics" xr:uid="{00000000-0004-0000-0100-000000000000}"/>
    <hyperlink ref="A16" location="_1_Portfolio_Composition_by_Asset_Class____of_Net_Assets" display="Portfolio Composition by Asset Class (% of Net Assets)" xr:uid="{00000000-0004-0000-0100-000001000000}"/>
    <hyperlink ref="A11" location="_1_Portfolio_____vs._Benchmark7_by_Region____of_Net_Assets" display="Portfolio +/- vs. Benchmark by Region (% of Net Assets)" xr:uid="{00000000-0004-0000-0100-000002000000}"/>
    <hyperlink ref="A12" location="_1_Portfolio_Composition_by_Region____of_Holdings" display="Portfolio Composition by Region (# of Holdings)" xr:uid="{00000000-0004-0000-0100-000003000000}"/>
    <hyperlink ref="A13" location="_1_Portfolio_Composition_by_GICS_Sector____of_Net_Assets" display="Portfolio Composition by Sector (% of Net Assets)" xr:uid="{00000000-0004-0000-0100-000004000000}"/>
    <hyperlink ref="A14" location="_1_Portfolio_____vs._Benchmark7_by_GICS_Sector____of_Net_Assets" display="Portfolio +/- vs. Benchmark by Sector (% of Net Assets)" xr:uid="{00000000-0004-0000-0100-000005000000}"/>
    <hyperlink ref="A15" location="_1_Portfolio_Composition_by_GICS_Sector____of_Holdings" display="Portfolio Composition by Sector (# of Holdings)" xr:uid="{00000000-0004-0000-0100-000006000000}"/>
    <hyperlink ref="A18" location="_1_Portfolio_Composition_by_Market_Capitalization____of_Net_Assets" display="Portfolio Composition by Market Capitalization (% of Net Assets) " xr:uid="{00000000-0004-0000-0100-000007000000}"/>
    <hyperlink ref="A19" location="_1_Portfolio_____vs._Benchmark7_by_Market_Capitalization____of_Net_Assets" display="Portfolio +/- vs. Benchmark by Market Capitalization (% of Net Assets)" xr:uid="{00000000-0004-0000-0100-000008000000}"/>
    <hyperlink ref="A10" location="_1_Portfolio_Composition_by_Region____of_Net_Assets" display="Portfolio Composition by Region (% of Net Assets)" xr:uid="{00000000-0004-0000-0100-000009000000}"/>
    <hyperlink ref="A20" location="'1. Portfolio Characteristics'!A191" display="Portfolio Composition by Market Capitalization (# of Holdings) " xr:uid="{B6E6C3D6-192E-3949-B464-4ACB7C205352}"/>
    <hyperlink ref="A17" location="'1. Portfolio Characteristics'!A158" display="Portfolio Composition by Asset Class (# of Holdings)" xr:uid="{2F6E2BD9-731E-1E4C-A7EA-607BB22A376E}"/>
  </hyperlinks>
  <pageMargins left="0.75" right="0.75" top="1" bottom="1" header="0.5" footer="0.5"/>
  <pageSetup scale="30" fitToHeight="2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W216"/>
  <sheetViews>
    <sheetView zoomScale="125" zoomScaleNormal="125" zoomScalePageLayoutView="125" workbookViewId="0">
      <selection activeCell="A3" sqref="A3"/>
    </sheetView>
  </sheetViews>
  <sheetFormatPr baseColWidth="10" defaultColWidth="10.83203125" defaultRowHeight="16" x14ac:dyDescent="0.2"/>
  <cols>
    <col min="1" max="1" width="67" style="1" customWidth="1"/>
    <col min="2" max="2" width="10.83203125" style="1"/>
    <col min="3" max="8" width="10.83203125" style="1" customWidth="1"/>
    <col min="9" max="16384" width="10.83203125" style="1"/>
  </cols>
  <sheetData>
    <row r="1" spans="1:12" s="179" customFormat="1" ht="72" customHeight="1" x14ac:dyDescent="0.25">
      <c r="A1" s="178" t="s">
        <v>561</v>
      </c>
    </row>
    <row r="2" spans="1:12" s="179" customFormat="1" ht="17.25" customHeight="1" x14ac:dyDescent="0.25">
      <c r="A2" s="178" t="s">
        <v>69</v>
      </c>
    </row>
    <row r="3" spans="1:12" ht="17.25" customHeight="1" x14ac:dyDescent="0.2"/>
    <row r="4" spans="1:12" x14ac:dyDescent="0.2">
      <c r="A4" s="1" t="s">
        <v>579</v>
      </c>
      <c r="B4" s="4">
        <v>42521</v>
      </c>
    </row>
    <row r="5" spans="1:12" x14ac:dyDescent="0.2">
      <c r="A5" s="1" t="s">
        <v>580</v>
      </c>
      <c r="B5" s="4">
        <v>45534</v>
      </c>
    </row>
    <row r="6" spans="1:12" x14ac:dyDescent="0.2">
      <c r="A6" s="1" t="s">
        <v>12</v>
      </c>
      <c r="B6" s="4">
        <v>45565</v>
      </c>
      <c r="C6" s="18"/>
      <c r="D6" s="18"/>
      <c r="E6" s="18"/>
      <c r="F6" s="18"/>
      <c r="G6" s="18"/>
      <c r="H6" s="18"/>
      <c r="I6" s="18"/>
      <c r="J6" s="18"/>
      <c r="K6" s="18"/>
      <c r="L6" s="18"/>
    </row>
    <row r="7" spans="1:12" x14ac:dyDescent="0.2">
      <c r="B7" s="4"/>
      <c r="C7" s="18"/>
      <c r="D7" s="18"/>
      <c r="E7" s="18"/>
      <c r="F7" s="18"/>
      <c r="G7" s="18"/>
      <c r="H7" s="18"/>
      <c r="I7" s="18"/>
      <c r="J7" s="18"/>
      <c r="K7" s="18"/>
      <c r="L7" s="18"/>
    </row>
    <row r="8" spans="1:12" s="7" customFormat="1" x14ac:dyDescent="0.2">
      <c r="A8" s="7" t="s">
        <v>50</v>
      </c>
    </row>
    <row r="9" spans="1:12" x14ac:dyDescent="0.2">
      <c r="A9" s="32" t="s">
        <v>49</v>
      </c>
      <c r="B9" s="10"/>
      <c r="C9" s="18"/>
      <c r="D9" s="18"/>
      <c r="E9" s="18"/>
      <c r="F9" s="18"/>
      <c r="G9" s="18"/>
      <c r="H9" s="18"/>
      <c r="I9" s="18"/>
      <c r="J9" s="18"/>
      <c r="K9" s="18"/>
      <c r="L9" s="18"/>
    </row>
    <row r="10" spans="1:12" x14ac:dyDescent="0.2">
      <c r="A10" s="32" t="s">
        <v>144</v>
      </c>
      <c r="B10" s="10"/>
      <c r="C10" s="18"/>
      <c r="D10" s="18"/>
      <c r="E10" s="18"/>
      <c r="F10" s="18"/>
      <c r="G10" s="18"/>
      <c r="H10" s="18"/>
      <c r="I10" s="18"/>
      <c r="J10" s="18"/>
      <c r="K10" s="18"/>
      <c r="L10" s="18"/>
    </row>
    <row r="11" spans="1:12" x14ac:dyDescent="0.2">
      <c r="A11" s="32" t="s">
        <v>145</v>
      </c>
      <c r="B11" s="10"/>
      <c r="C11" s="18"/>
      <c r="D11" s="18"/>
      <c r="E11" s="18"/>
      <c r="F11" s="18"/>
      <c r="G11" s="18"/>
      <c r="H11" s="18"/>
      <c r="I11" s="18"/>
      <c r="J11" s="18"/>
      <c r="K11" s="18"/>
      <c r="L11" s="18"/>
    </row>
    <row r="12" spans="1:12" x14ac:dyDescent="0.2">
      <c r="A12" s="32" t="s">
        <v>52</v>
      </c>
      <c r="B12" s="10"/>
      <c r="C12" s="18"/>
      <c r="D12" s="18"/>
      <c r="E12" s="18"/>
      <c r="F12" s="18"/>
      <c r="G12" s="18"/>
      <c r="H12" s="18"/>
      <c r="I12" s="18"/>
      <c r="J12" s="18"/>
      <c r="K12" s="18"/>
      <c r="L12" s="18"/>
    </row>
    <row r="13" spans="1:12" x14ac:dyDescent="0.2">
      <c r="A13" s="32" t="s">
        <v>48</v>
      </c>
      <c r="B13" s="10"/>
      <c r="C13" s="18"/>
      <c r="D13" s="18"/>
      <c r="E13" s="18"/>
      <c r="F13" s="18"/>
      <c r="G13" s="18"/>
      <c r="H13" s="18"/>
      <c r="I13" s="18"/>
      <c r="J13" s="18"/>
      <c r="K13" s="18"/>
      <c r="L13" s="18"/>
    </row>
    <row r="14" spans="1:12" x14ac:dyDescent="0.2">
      <c r="A14" s="32" t="s">
        <v>101</v>
      </c>
      <c r="B14" s="10"/>
      <c r="C14" s="18"/>
      <c r="D14" s="18"/>
      <c r="E14" s="18"/>
      <c r="F14" s="18"/>
      <c r="G14" s="18"/>
      <c r="H14" s="18"/>
      <c r="I14" s="18"/>
      <c r="J14" s="18"/>
      <c r="K14" s="18"/>
      <c r="L14" s="18"/>
    </row>
    <row r="15" spans="1:12" x14ac:dyDescent="0.2">
      <c r="A15" s="32" t="s">
        <v>102</v>
      </c>
      <c r="B15" s="10"/>
      <c r="C15" s="18"/>
      <c r="D15" s="18"/>
      <c r="E15" s="18"/>
      <c r="F15" s="18"/>
      <c r="G15" s="18"/>
      <c r="H15" s="18"/>
      <c r="I15" s="18"/>
      <c r="J15" s="18"/>
      <c r="K15" s="18"/>
      <c r="L15" s="18"/>
    </row>
    <row r="16" spans="1:12" x14ac:dyDescent="0.2">
      <c r="B16" s="4"/>
      <c r="C16" s="18"/>
      <c r="D16" s="18"/>
      <c r="E16" s="18"/>
      <c r="F16" s="18"/>
      <c r="G16" s="18"/>
      <c r="H16" s="18"/>
      <c r="I16" s="18"/>
      <c r="J16" s="18"/>
      <c r="K16" s="18"/>
      <c r="L16" s="18"/>
    </row>
    <row r="17" spans="1:101" s="7" customFormat="1" x14ac:dyDescent="0.2">
      <c r="A17" s="7" t="s">
        <v>49</v>
      </c>
    </row>
    <row r="18" spans="1:101" s="7" customFormat="1" x14ac:dyDescent="0.2"/>
    <row r="19" spans="1:101" s="19" customFormat="1" x14ac:dyDescent="0.2">
      <c r="A19" s="5" t="s">
        <v>576</v>
      </c>
      <c r="B19" s="8">
        <v>42551</v>
      </c>
      <c r="C19" s="8">
        <v>42582</v>
      </c>
      <c r="D19" s="8">
        <v>42613</v>
      </c>
      <c r="E19" s="8">
        <v>42643</v>
      </c>
      <c r="F19" s="8">
        <v>42674</v>
      </c>
      <c r="G19" s="8">
        <v>42704</v>
      </c>
      <c r="H19" s="8">
        <v>42735</v>
      </c>
      <c r="I19" s="8">
        <v>42766</v>
      </c>
      <c r="J19" s="8">
        <v>42794</v>
      </c>
      <c r="K19" s="8">
        <v>42825</v>
      </c>
      <c r="L19" s="8">
        <v>42855</v>
      </c>
      <c r="M19" s="8">
        <v>42886</v>
      </c>
      <c r="N19" s="8">
        <v>42916</v>
      </c>
      <c r="O19" s="8">
        <v>42947</v>
      </c>
      <c r="P19" s="8">
        <v>42978</v>
      </c>
      <c r="Q19" s="8">
        <v>43008</v>
      </c>
      <c r="R19" s="8">
        <v>43039</v>
      </c>
      <c r="S19" s="8">
        <v>43069</v>
      </c>
      <c r="T19" s="8">
        <v>43100</v>
      </c>
      <c r="U19" s="8">
        <v>43131</v>
      </c>
      <c r="V19" s="8">
        <v>43159</v>
      </c>
      <c r="W19" s="8">
        <v>43190</v>
      </c>
      <c r="X19" s="8">
        <v>43220</v>
      </c>
      <c r="Y19" s="8">
        <v>43251</v>
      </c>
      <c r="Z19" s="8">
        <v>43281</v>
      </c>
      <c r="AA19" s="8">
        <v>43312</v>
      </c>
      <c r="AB19" s="8">
        <v>43343</v>
      </c>
      <c r="AC19" s="8">
        <v>43373</v>
      </c>
      <c r="AD19" s="8">
        <v>43404</v>
      </c>
      <c r="AE19" s="8">
        <v>43434</v>
      </c>
      <c r="AF19" s="8">
        <v>43465</v>
      </c>
      <c r="AG19" s="8">
        <v>43496</v>
      </c>
      <c r="AH19" s="8">
        <v>43524</v>
      </c>
      <c r="AI19" s="8">
        <v>43555</v>
      </c>
      <c r="AJ19" s="8">
        <v>43585</v>
      </c>
      <c r="AK19" s="8">
        <v>43616</v>
      </c>
      <c r="AL19" s="8">
        <v>43646</v>
      </c>
      <c r="AM19" s="8">
        <v>43677</v>
      </c>
      <c r="AN19" s="8">
        <v>43708</v>
      </c>
      <c r="AO19" s="8">
        <v>43738</v>
      </c>
      <c r="AP19" s="8">
        <v>43769</v>
      </c>
      <c r="AQ19" s="8">
        <v>43799</v>
      </c>
      <c r="AR19" s="8">
        <v>43830</v>
      </c>
      <c r="AS19" s="8">
        <v>43861</v>
      </c>
      <c r="AT19" s="8">
        <v>43890</v>
      </c>
      <c r="AU19" s="8">
        <v>43921</v>
      </c>
      <c r="AV19" s="8">
        <v>43951</v>
      </c>
      <c r="AW19" s="8">
        <v>43982</v>
      </c>
      <c r="AX19" s="8">
        <v>44012</v>
      </c>
      <c r="AY19" s="8">
        <v>44043</v>
      </c>
      <c r="AZ19" s="8">
        <v>44074</v>
      </c>
      <c r="BA19" s="8">
        <v>44104</v>
      </c>
      <c r="BB19" s="8">
        <v>44135</v>
      </c>
      <c r="BC19" s="8">
        <v>44165</v>
      </c>
      <c r="BD19" s="8">
        <v>44196</v>
      </c>
      <c r="BE19" s="8">
        <v>44227</v>
      </c>
      <c r="BF19" s="8">
        <v>44255</v>
      </c>
      <c r="BG19" s="8">
        <v>44286</v>
      </c>
      <c r="BH19" s="8">
        <v>44316</v>
      </c>
      <c r="BI19" s="8">
        <v>44347</v>
      </c>
      <c r="BJ19" s="8">
        <v>44377</v>
      </c>
      <c r="BK19" s="8">
        <v>44408</v>
      </c>
      <c r="BL19" s="8">
        <v>44439</v>
      </c>
      <c r="BM19" s="8">
        <v>44469</v>
      </c>
      <c r="BN19" s="8">
        <v>44500</v>
      </c>
      <c r="BO19" s="8">
        <v>44530</v>
      </c>
      <c r="BP19" s="8">
        <v>44561</v>
      </c>
      <c r="BQ19" s="8">
        <v>44592</v>
      </c>
      <c r="BR19" s="8">
        <v>44620</v>
      </c>
      <c r="BS19" s="8">
        <v>44651</v>
      </c>
      <c r="BT19" s="8">
        <v>44681</v>
      </c>
      <c r="BU19" s="8">
        <v>44712</v>
      </c>
      <c r="BV19" s="8">
        <v>44742</v>
      </c>
      <c r="BW19" s="8">
        <v>44773</v>
      </c>
      <c r="BX19" s="8">
        <v>44804</v>
      </c>
      <c r="BY19" s="8">
        <v>44834</v>
      </c>
      <c r="BZ19" s="8">
        <v>44865</v>
      </c>
      <c r="CA19" s="8">
        <v>44895</v>
      </c>
      <c r="CB19" s="8">
        <v>44926</v>
      </c>
      <c r="CC19" s="8">
        <v>44957</v>
      </c>
      <c r="CD19" s="8">
        <v>44985</v>
      </c>
      <c r="CE19" s="8">
        <v>45016</v>
      </c>
      <c r="CF19" s="8">
        <v>45046</v>
      </c>
      <c r="CG19" s="8">
        <v>45077</v>
      </c>
      <c r="CH19" s="8">
        <v>45107</v>
      </c>
      <c r="CI19" s="8">
        <v>45138</v>
      </c>
      <c r="CJ19" s="8">
        <v>45169</v>
      </c>
      <c r="CK19" s="8">
        <v>45199</v>
      </c>
      <c r="CL19" s="8">
        <v>45230</v>
      </c>
      <c r="CM19" s="8">
        <v>45260</v>
      </c>
      <c r="CN19" s="8">
        <v>45291</v>
      </c>
      <c r="CO19" s="8">
        <v>45322</v>
      </c>
      <c r="CP19" s="8">
        <v>45351</v>
      </c>
      <c r="CQ19" s="8">
        <v>45382</v>
      </c>
      <c r="CR19" s="8">
        <v>45412</v>
      </c>
      <c r="CS19" s="8">
        <v>45443</v>
      </c>
      <c r="CT19" s="8">
        <v>45473</v>
      </c>
      <c r="CU19" s="8">
        <v>45504</v>
      </c>
      <c r="CV19" s="8">
        <v>45535</v>
      </c>
      <c r="CW19" s="8">
        <v>45565</v>
      </c>
    </row>
    <row r="20" spans="1:101" x14ac:dyDescent="0.2">
      <c r="A20" s="5"/>
    </row>
    <row r="21" spans="1:101" x14ac:dyDescent="0.2">
      <c r="A21" s="1" t="s">
        <v>78</v>
      </c>
      <c r="B21" s="20">
        <v>9.93</v>
      </c>
      <c r="C21" s="20">
        <v>10.220000000000001</v>
      </c>
      <c r="D21" s="20">
        <v>10.25</v>
      </c>
      <c r="E21" s="20">
        <v>10.32</v>
      </c>
      <c r="F21" s="20">
        <v>10.27</v>
      </c>
      <c r="G21" s="20">
        <v>10.41</v>
      </c>
      <c r="H21" s="20">
        <v>10.16</v>
      </c>
      <c r="I21" s="20">
        <v>10.66</v>
      </c>
      <c r="J21" s="20">
        <v>10.96</v>
      </c>
      <c r="K21" s="20">
        <v>11.06</v>
      </c>
      <c r="L21" s="20">
        <v>11.29</v>
      </c>
      <c r="M21" s="20">
        <v>11.65</v>
      </c>
      <c r="N21" s="20">
        <v>11.82</v>
      </c>
      <c r="O21" s="20">
        <v>11.91</v>
      </c>
      <c r="P21" s="20">
        <v>12.19</v>
      </c>
      <c r="Q21" s="20">
        <v>12.28</v>
      </c>
      <c r="R21" s="20">
        <v>12.24</v>
      </c>
      <c r="S21" s="20">
        <v>12.26</v>
      </c>
      <c r="T21" s="20">
        <v>12.09</v>
      </c>
      <c r="U21" s="20">
        <v>12.61</v>
      </c>
      <c r="V21" s="20">
        <v>12.21</v>
      </c>
      <c r="W21" s="20">
        <v>12.14</v>
      </c>
      <c r="X21" s="20">
        <v>11.96</v>
      </c>
      <c r="Y21" s="20">
        <v>11.96</v>
      </c>
      <c r="Z21" s="20">
        <v>11.69</v>
      </c>
      <c r="AA21" s="20">
        <v>11.67</v>
      </c>
      <c r="AB21" s="20">
        <v>11.44</v>
      </c>
      <c r="AC21" s="20">
        <v>11.45</v>
      </c>
      <c r="AD21" s="20">
        <v>10.69</v>
      </c>
      <c r="AE21" s="20">
        <v>10.59</v>
      </c>
      <c r="AF21" s="20">
        <v>10.08</v>
      </c>
      <c r="AG21" s="20">
        <v>10.86</v>
      </c>
      <c r="AH21" s="20">
        <v>10.97</v>
      </c>
      <c r="AI21" s="20">
        <v>11.24</v>
      </c>
      <c r="AJ21" s="20">
        <v>11.43</v>
      </c>
      <c r="AK21" s="20">
        <v>10.87</v>
      </c>
      <c r="AL21" s="20">
        <v>11.83</v>
      </c>
      <c r="AM21" s="20">
        <v>11.89</v>
      </c>
      <c r="AN21" s="20">
        <v>11.59</v>
      </c>
      <c r="AO21" s="20">
        <v>11.64</v>
      </c>
      <c r="AP21" s="20">
        <v>12.05</v>
      </c>
      <c r="AQ21" s="20">
        <v>11.94</v>
      </c>
      <c r="AR21" s="20">
        <v>11.92</v>
      </c>
      <c r="AS21" s="20">
        <v>11.28</v>
      </c>
      <c r="AT21" s="20">
        <v>10.74</v>
      </c>
      <c r="AU21" s="20">
        <v>8.69</v>
      </c>
      <c r="AV21" s="20">
        <v>9.48</v>
      </c>
      <c r="AW21" s="20">
        <v>9.5299999999999994</v>
      </c>
      <c r="AX21" s="20">
        <v>9.84</v>
      </c>
      <c r="AY21" s="20">
        <v>9.8699999999999992</v>
      </c>
      <c r="AZ21" s="20">
        <v>10.49</v>
      </c>
      <c r="BA21" s="20">
        <v>10.39</v>
      </c>
      <c r="BB21" s="20">
        <v>10.4</v>
      </c>
      <c r="BC21" s="20">
        <v>11.68</v>
      </c>
      <c r="BD21" s="20">
        <v>12.23</v>
      </c>
      <c r="BE21" s="20">
        <v>12.21</v>
      </c>
      <c r="BF21" s="20">
        <v>12.59</v>
      </c>
      <c r="BG21" s="20">
        <v>13.02</v>
      </c>
      <c r="BH21" s="20">
        <v>13.18</v>
      </c>
      <c r="BI21" s="20">
        <v>13.47</v>
      </c>
      <c r="BJ21" s="20">
        <v>13.81</v>
      </c>
      <c r="BK21" s="20">
        <v>13.5</v>
      </c>
      <c r="BL21" s="20">
        <v>13.95</v>
      </c>
      <c r="BM21" s="20">
        <v>13.27</v>
      </c>
      <c r="BN21" s="20">
        <v>13.79</v>
      </c>
      <c r="BO21" s="20">
        <v>13.05</v>
      </c>
      <c r="BP21" s="20">
        <v>12.99</v>
      </c>
      <c r="BQ21" s="20">
        <v>13.08</v>
      </c>
      <c r="BR21" s="20">
        <v>13.22</v>
      </c>
      <c r="BS21" s="20">
        <v>13.3</v>
      </c>
      <c r="BT21" s="20">
        <v>12.85</v>
      </c>
      <c r="BU21" s="20">
        <v>13.12</v>
      </c>
      <c r="BV21" s="20">
        <v>12.44</v>
      </c>
      <c r="BW21" s="20">
        <v>12.72</v>
      </c>
      <c r="BX21" s="20">
        <v>12.6</v>
      </c>
      <c r="BY21" s="20">
        <v>11.74</v>
      </c>
      <c r="BZ21" s="20">
        <v>11.63</v>
      </c>
      <c r="CA21" s="20">
        <v>12.68</v>
      </c>
      <c r="CB21" s="20">
        <v>12.68</v>
      </c>
      <c r="CC21" s="20">
        <v>13.55</v>
      </c>
      <c r="CD21" s="20">
        <v>13.03</v>
      </c>
      <c r="CE21" s="20">
        <v>13.31</v>
      </c>
      <c r="CF21" s="20">
        <v>13.42</v>
      </c>
      <c r="CG21" s="20">
        <v>13.13</v>
      </c>
      <c r="CH21" s="20">
        <v>13.73</v>
      </c>
      <c r="CI21" s="20">
        <v>14.41</v>
      </c>
      <c r="CJ21" s="20">
        <v>13.86</v>
      </c>
      <c r="CK21" s="20">
        <v>13.66</v>
      </c>
      <c r="CL21" s="20">
        <v>12.85</v>
      </c>
      <c r="CM21" s="20">
        <v>13.63</v>
      </c>
      <c r="CN21" s="20">
        <v>13.95</v>
      </c>
      <c r="CO21" s="20">
        <v>13.39</v>
      </c>
      <c r="CP21" s="20">
        <v>13.81</v>
      </c>
      <c r="CQ21" s="20">
        <v>14.12</v>
      </c>
      <c r="CR21" s="20">
        <v>14.12</v>
      </c>
      <c r="CS21" s="20">
        <v>13.76</v>
      </c>
      <c r="CT21" s="20">
        <v>13.63</v>
      </c>
      <c r="CU21" s="199">
        <v>13.75</v>
      </c>
      <c r="CV21" s="199">
        <v>14.03</v>
      </c>
      <c r="CW21" s="199">
        <v>14.55</v>
      </c>
    </row>
    <row r="22" spans="1:101" x14ac:dyDescent="0.2">
      <c r="A22" s="1" t="s">
        <v>79</v>
      </c>
      <c r="C22" s="34"/>
      <c r="F22" s="34"/>
      <c r="H22" s="34">
        <v>0.12506999999999999</v>
      </c>
      <c r="R22" s="34"/>
      <c r="S22" s="34"/>
      <c r="T22" s="34">
        <v>0.41231000000000001</v>
      </c>
      <c r="U22" s="34"/>
      <c r="V22" s="34"/>
      <c r="W22" s="34"/>
      <c r="X22" s="34"/>
      <c r="Y22" s="34"/>
      <c r="Z22" s="34"/>
      <c r="AA22" s="34"/>
      <c r="AB22" s="34"/>
      <c r="AC22" s="34"/>
      <c r="AD22" s="34"/>
      <c r="AE22" s="34"/>
      <c r="AF22" s="34">
        <v>0.33273000000000003</v>
      </c>
      <c r="AG22" s="34"/>
      <c r="AH22" s="34"/>
      <c r="AI22" s="34"/>
      <c r="AJ22" s="34"/>
      <c r="AK22" s="34"/>
      <c r="AL22" s="34"/>
      <c r="AM22" s="34"/>
      <c r="AN22" s="34"/>
      <c r="AO22" s="34"/>
      <c r="AP22" s="34"/>
      <c r="AQ22" s="34"/>
      <c r="AR22" s="34">
        <v>0.36502000000000001</v>
      </c>
      <c r="AS22" s="34"/>
      <c r="AT22" s="34"/>
      <c r="AU22" s="34"/>
      <c r="AV22" s="34"/>
      <c r="AW22" s="34"/>
      <c r="AX22" s="34"/>
      <c r="AY22" s="34"/>
      <c r="AZ22" s="34"/>
      <c r="BA22" s="34"/>
      <c r="BB22" s="34"/>
      <c r="BC22" s="34"/>
      <c r="BD22" s="34">
        <v>0.16875999999999999</v>
      </c>
      <c r="BE22" s="34"/>
      <c r="BF22" s="34"/>
      <c r="BG22" s="34"/>
      <c r="BH22" s="34"/>
      <c r="BI22" s="34"/>
      <c r="BJ22" s="34"/>
      <c r="BK22" s="34"/>
      <c r="BL22" s="34"/>
      <c r="BM22" s="34"/>
      <c r="BN22" s="34"/>
      <c r="BO22" s="34"/>
      <c r="BP22" s="34">
        <v>0.46292</v>
      </c>
      <c r="CB22" s="34">
        <v>0.21536</v>
      </c>
      <c r="CN22" s="34">
        <v>0.40916000000000002</v>
      </c>
    </row>
    <row r="24" spans="1:101" x14ac:dyDescent="0.2">
      <c r="A24" s="1" t="s">
        <v>83</v>
      </c>
      <c r="B24" s="22"/>
      <c r="C24" s="22"/>
      <c r="D24" s="22"/>
      <c r="E24" s="22"/>
      <c r="F24" s="22"/>
      <c r="G24" s="22"/>
      <c r="H24" s="22"/>
      <c r="I24" s="22">
        <v>4.9212600019999997E-2</v>
      </c>
      <c r="J24" s="22">
        <v>7.874015912E-2</v>
      </c>
      <c r="K24" s="22">
        <v>8.8582678819999996E-2</v>
      </c>
      <c r="L24" s="22">
        <v>0.11119999999999999</v>
      </c>
      <c r="M24" s="22">
        <v>0.1467</v>
      </c>
      <c r="N24" s="22">
        <v>0.16339999999999999</v>
      </c>
      <c r="O24" s="22">
        <v>0.17219999999999999</v>
      </c>
      <c r="P24" s="22">
        <v>0.19980000000000001</v>
      </c>
      <c r="Q24" s="22">
        <v>0.2087</v>
      </c>
      <c r="R24" s="22">
        <v>0.20469999999999999</v>
      </c>
      <c r="S24" s="22">
        <v>0.20669999999999999</v>
      </c>
      <c r="T24" s="22">
        <v>0.2316</v>
      </c>
      <c r="U24" s="22">
        <v>4.2999999999999997E-2</v>
      </c>
      <c r="V24" s="22">
        <v>9.9000000000000008E-3</v>
      </c>
      <c r="W24" s="22">
        <v>4.1356500400000001E-3</v>
      </c>
      <c r="X24" s="22">
        <v>-1.0800000000000001E-2</v>
      </c>
      <c r="Y24" s="22">
        <v>-1.0800000000000001E-2</v>
      </c>
      <c r="Z24" s="22">
        <v>-3.3099999999999997E-2</v>
      </c>
      <c r="AA24" s="22">
        <v>-3.4700000000000002E-2</v>
      </c>
      <c r="AB24" s="22">
        <v>-5.3800000000000001E-2</v>
      </c>
      <c r="AC24" s="22">
        <v>-5.2900000000000003E-2</v>
      </c>
      <c r="AD24" s="22">
        <v>-0.1158</v>
      </c>
      <c r="AE24" s="22">
        <v>-0.1241</v>
      </c>
      <c r="AF24" s="22">
        <v>-0.13930000000000001</v>
      </c>
      <c r="AG24" s="22">
        <v>7.7399999999999997E-2</v>
      </c>
      <c r="AH24" s="22">
        <v>8.8300000000000003E-2</v>
      </c>
      <c r="AI24" s="22">
        <v>0.11509999999999999</v>
      </c>
      <c r="AJ24" s="22">
        <v>0.13389999999999999</v>
      </c>
      <c r="AK24" s="22">
        <v>7.8399999999999997E-2</v>
      </c>
      <c r="AL24" s="22">
        <v>0.1736</v>
      </c>
      <c r="AM24" s="22">
        <v>0.17960000000000001</v>
      </c>
      <c r="AN24" s="22">
        <v>0.14979999999999999</v>
      </c>
      <c r="AO24" s="22">
        <v>0.15479999999999999</v>
      </c>
      <c r="AP24" s="22">
        <v>0.19539999999999999</v>
      </c>
      <c r="AQ24" s="22">
        <v>0.1845</v>
      </c>
      <c r="AR24" s="22">
        <v>0.2195</v>
      </c>
      <c r="AS24" s="22">
        <v>-5.3699999999999998E-2</v>
      </c>
      <c r="AT24" s="22">
        <v>-9.9000000000000005E-2</v>
      </c>
      <c r="AU24" s="22">
        <v>-0.27100000000000002</v>
      </c>
      <c r="AV24" s="22">
        <v>-0.20469999999999999</v>
      </c>
      <c r="AW24" s="22">
        <v>-0.20050000000000001</v>
      </c>
      <c r="AX24" s="22">
        <v>-0.17449999999999999</v>
      </c>
      <c r="AY24" s="22">
        <v>-0.17199999999999999</v>
      </c>
      <c r="AZ24" s="22">
        <v>-0.12</v>
      </c>
      <c r="BA24" s="22">
        <v>-0.12839999999999999</v>
      </c>
      <c r="BB24" s="22">
        <v>-0.1275</v>
      </c>
      <c r="BC24" s="22">
        <v>-2.01E-2</v>
      </c>
      <c r="BD24" s="22">
        <v>4.0399999999999998E-2</v>
      </c>
      <c r="BE24" s="22">
        <v>-1.6000000000000001E-3</v>
      </c>
      <c r="BF24" s="22">
        <v>2.9399999999999999E-2</v>
      </c>
      <c r="BG24" s="22">
        <v>6.4600000000000005E-2</v>
      </c>
      <c r="BH24" s="22">
        <v>7.7700000000000005E-2</v>
      </c>
      <c r="BI24" s="22">
        <v>0.1014</v>
      </c>
      <c r="BJ24" s="22">
        <v>0.12920000000000001</v>
      </c>
      <c r="BK24" s="22">
        <v>0.1038</v>
      </c>
      <c r="BL24" s="22">
        <v>0.1406</v>
      </c>
      <c r="BM24" s="22">
        <v>8.5000000000000006E-2</v>
      </c>
      <c r="BN24" s="22">
        <v>0.12759999999999999</v>
      </c>
      <c r="BO24" s="22">
        <v>6.7000000000000004E-2</v>
      </c>
      <c r="BP24" s="22">
        <v>0.1004</v>
      </c>
      <c r="BQ24" s="22">
        <v>6.8999999999999999E-3</v>
      </c>
      <c r="BR24" s="22">
        <v>1.77E-2</v>
      </c>
      <c r="BS24" s="22">
        <v>2.3900000000000001E-2</v>
      </c>
      <c r="BT24" s="22">
        <v>-1.0800000000000001E-2</v>
      </c>
      <c r="BU24" s="22">
        <v>0.01</v>
      </c>
      <c r="BV24" s="22">
        <v>-4.2299999999999997E-2</v>
      </c>
      <c r="BW24" s="22">
        <v>-2.0799999999999999E-2</v>
      </c>
      <c r="BX24" s="22">
        <v>-0.03</v>
      </c>
      <c r="BY24" s="22">
        <v>-9.6199999999999994E-2</v>
      </c>
      <c r="BZ24" s="22">
        <v>-0.1047</v>
      </c>
      <c r="CA24" s="22">
        <v>-2.3900000000000001E-2</v>
      </c>
      <c r="CB24" s="22">
        <v>-7.1000000000000004E-3</v>
      </c>
      <c r="CC24" s="22">
        <v>6.8599999999999994E-2</v>
      </c>
      <c r="CD24" s="22">
        <v>2.76E-2</v>
      </c>
      <c r="CE24" s="22">
        <v>4.9700000000000001E-2</v>
      </c>
      <c r="CF24" s="22">
        <v>5.8400000000000001E-2</v>
      </c>
      <c r="CG24" s="22">
        <v>3.5499999999999997E-2</v>
      </c>
      <c r="CH24" s="22">
        <v>8.2799999999999999E-2</v>
      </c>
      <c r="CI24" s="22">
        <v>0.13639999999999999</v>
      </c>
      <c r="CJ24" s="22">
        <v>9.3100000000000002E-2</v>
      </c>
      <c r="CK24" s="22">
        <v>7.7299999999999994E-2</v>
      </c>
      <c r="CL24" s="22">
        <v>1.34E-2</v>
      </c>
      <c r="CM24" s="22">
        <v>7.4899999999999994E-2</v>
      </c>
      <c r="CN24" s="22">
        <v>0.1333</v>
      </c>
      <c r="CO24" s="22">
        <v>-4.0099999999999997E-2</v>
      </c>
      <c r="CP24" s="22">
        <v>-0.01</v>
      </c>
      <c r="CQ24" s="22">
        <v>1.2200000000000001E-2</v>
      </c>
      <c r="CR24" s="22">
        <v>1.2200000000000001E-2</v>
      </c>
      <c r="CS24" s="22">
        <v>-1.3599999999999999E-2</v>
      </c>
      <c r="CT24" s="22">
        <v>-2.29E-2</v>
      </c>
      <c r="CU24" s="200">
        <v>-1.43E-2</v>
      </c>
      <c r="CV24" s="200">
        <v>5.7000000000000002E-3</v>
      </c>
      <c r="CW24" s="200">
        <v>4.2999999999999997E-2</v>
      </c>
    </row>
    <row r="25" spans="1:101" x14ac:dyDescent="0.2">
      <c r="A25" s="1" t="s">
        <v>74</v>
      </c>
      <c r="B25" s="22">
        <v>-7.0000000000000001E-3</v>
      </c>
      <c r="C25" s="22">
        <v>2.92E-2</v>
      </c>
      <c r="D25" s="22">
        <v>2.8999999999999998E-3</v>
      </c>
      <c r="E25" s="22">
        <v>6.7999999999999996E-3</v>
      </c>
      <c r="F25" s="22">
        <v>-4.7999999999999996E-3</v>
      </c>
      <c r="G25" s="22">
        <v>1.3599999999999999E-2</v>
      </c>
      <c r="H25" s="22">
        <v>-1.2E-2</v>
      </c>
      <c r="I25" s="22">
        <v>4.9212600019999997E-2</v>
      </c>
      <c r="J25" s="22">
        <v>2.8142584800000002E-2</v>
      </c>
      <c r="K25" s="22">
        <v>9.1240885600000002E-3</v>
      </c>
      <c r="L25" s="22">
        <v>2.0799999999999999E-2</v>
      </c>
      <c r="M25" s="22">
        <v>3.1899999999999998E-2</v>
      </c>
      <c r="N25" s="22">
        <v>1.46E-2</v>
      </c>
      <c r="O25" s="22">
        <v>7.6E-3</v>
      </c>
      <c r="P25" s="22">
        <v>2.35E-2</v>
      </c>
      <c r="Q25" s="22">
        <v>7.4000000000000003E-3</v>
      </c>
      <c r="R25" s="22">
        <v>-3.3E-3</v>
      </c>
      <c r="S25" s="22">
        <v>1.6000000000000001E-3</v>
      </c>
      <c r="T25" s="22">
        <v>2.06E-2</v>
      </c>
      <c r="U25" s="22">
        <v>4.2999999999999997E-2</v>
      </c>
      <c r="V25" s="22">
        <v>-3.1699999999999999E-2</v>
      </c>
      <c r="W25" s="22">
        <v>-5.7330045200000004E-3</v>
      </c>
      <c r="X25" s="22">
        <v>-1.4800000000000001E-2</v>
      </c>
      <c r="Y25" s="22">
        <v>0</v>
      </c>
      <c r="Z25" s="22">
        <v>-2.2599999999999999E-2</v>
      </c>
      <c r="AA25" s="22">
        <v>-1.6999999999999999E-3</v>
      </c>
      <c r="AB25" s="22">
        <v>-1.9699999999999999E-2</v>
      </c>
      <c r="AC25" s="22">
        <v>8.9999999999999998E-4</v>
      </c>
      <c r="AD25" s="22">
        <v>-6.6400000000000001E-2</v>
      </c>
      <c r="AE25" s="22">
        <v>-9.4000000000000004E-3</v>
      </c>
      <c r="AF25" s="22">
        <v>-1.7399999999999999E-2</v>
      </c>
      <c r="AG25" s="22">
        <v>7.7399999999999997E-2</v>
      </c>
      <c r="AH25" s="22">
        <v>1.01E-2</v>
      </c>
      <c r="AI25" s="22">
        <v>2.46E-2</v>
      </c>
      <c r="AJ25" s="22">
        <v>1.6899999999999998E-2</v>
      </c>
      <c r="AK25" s="22">
        <v>-4.9000000000000002E-2</v>
      </c>
      <c r="AL25" s="22">
        <v>8.8300000000000003E-2</v>
      </c>
      <c r="AM25" s="22">
        <v>5.1000000000000004E-3</v>
      </c>
      <c r="AN25" s="22">
        <v>-2.52E-2</v>
      </c>
      <c r="AO25" s="22">
        <v>4.3E-3</v>
      </c>
      <c r="AP25" s="22">
        <v>3.5200000000000002E-2</v>
      </c>
      <c r="AQ25" s="22">
        <v>-9.1000000000000004E-3</v>
      </c>
      <c r="AR25" s="22">
        <v>2.9499999999999998E-2</v>
      </c>
      <c r="AS25" s="22">
        <v>-5.3699999999999998E-2</v>
      </c>
      <c r="AT25" s="22">
        <v>-4.7899999999999998E-2</v>
      </c>
      <c r="AU25" s="22">
        <v>-0.19089999999999999</v>
      </c>
      <c r="AV25" s="22">
        <v>9.0899999999999995E-2</v>
      </c>
      <c r="AW25" s="22">
        <v>5.3E-3</v>
      </c>
      <c r="AX25" s="22">
        <v>3.2500000000000001E-2</v>
      </c>
      <c r="AY25" s="22">
        <v>3.0000000000000001E-3</v>
      </c>
      <c r="AZ25" s="22">
        <v>6.2799999999999995E-2</v>
      </c>
      <c r="BA25" s="22">
        <v>-9.4999999999999998E-3</v>
      </c>
      <c r="BB25" s="22">
        <v>1E-3</v>
      </c>
      <c r="BC25" s="22">
        <v>0.1231</v>
      </c>
      <c r="BD25" s="22">
        <v>6.1800000000000001E-2</v>
      </c>
      <c r="BE25" s="22">
        <v>-1.6000000000000001E-3</v>
      </c>
      <c r="BF25" s="22">
        <v>3.1099999999999999E-2</v>
      </c>
      <c r="BG25" s="22">
        <v>3.4200000000000001E-2</v>
      </c>
      <c r="BH25" s="22">
        <v>1.23E-2</v>
      </c>
      <c r="BI25" s="22">
        <v>2.1999999999999999E-2</v>
      </c>
      <c r="BJ25" s="22">
        <v>2.52E-2</v>
      </c>
      <c r="BK25" s="22">
        <v>-2.24E-2</v>
      </c>
      <c r="BL25" s="22">
        <v>3.3300000000000003E-2</v>
      </c>
      <c r="BM25" s="22">
        <v>-4.87E-2</v>
      </c>
      <c r="BN25" s="22">
        <v>3.9199999999999999E-2</v>
      </c>
      <c r="BO25" s="22">
        <v>-5.3699999999999998E-2</v>
      </c>
      <c r="BP25" s="22">
        <v>3.1199999999999999E-2</v>
      </c>
      <c r="BQ25" s="22">
        <v>6.8999999999999999E-3</v>
      </c>
      <c r="BR25" s="22">
        <v>1.0699999999999999E-2</v>
      </c>
      <c r="BS25" s="22">
        <v>6.1000000000000004E-3</v>
      </c>
      <c r="BT25" s="22">
        <v>-3.3799999999999997E-2</v>
      </c>
      <c r="BU25" s="22">
        <v>2.1000000000000001E-2</v>
      </c>
      <c r="BV25" s="22">
        <v>-5.1799999999999999E-2</v>
      </c>
      <c r="BW25" s="22">
        <v>2.2499999999999999E-2</v>
      </c>
      <c r="BX25" s="22">
        <v>-9.4000000000000004E-3</v>
      </c>
      <c r="BY25" s="22">
        <v>-6.83E-2</v>
      </c>
      <c r="BZ25" s="22">
        <v>-9.4000000000000004E-3</v>
      </c>
      <c r="CA25" s="22">
        <v>9.0300000000000005E-2</v>
      </c>
      <c r="CB25" s="22">
        <v>1.7100000000000001E-2</v>
      </c>
      <c r="CC25" s="22">
        <v>6.8599999999999994E-2</v>
      </c>
      <c r="CD25" s="22">
        <v>-3.8399999999999997E-2</v>
      </c>
      <c r="CE25" s="22">
        <v>2.1499999999999998E-2</v>
      </c>
      <c r="CF25" s="22">
        <v>8.3000000000000001E-3</v>
      </c>
      <c r="CG25" s="22">
        <v>-2.1600000000000001E-2</v>
      </c>
      <c r="CH25" s="22">
        <v>4.5699999999999998E-2</v>
      </c>
      <c r="CI25" s="22">
        <v>4.9500000000000002E-2</v>
      </c>
      <c r="CJ25" s="22">
        <v>-3.8199999999999998E-2</v>
      </c>
      <c r="CK25" s="22">
        <v>-1.44E-2</v>
      </c>
      <c r="CL25" s="22">
        <v>-5.9299999999999999E-2</v>
      </c>
      <c r="CM25" s="22">
        <v>6.0699999999999997E-2</v>
      </c>
      <c r="CN25" s="22">
        <v>5.4300000000000001E-2</v>
      </c>
      <c r="CO25" s="22">
        <v>-4.0099999999999997E-2</v>
      </c>
      <c r="CP25" s="22">
        <v>3.1399999999999997E-2</v>
      </c>
      <c r="CQ25" s="22">
        <v>2.24E-2</v>
      </c>
      <c r="CR25" s="22">
        <v>0</v>
      </c>
      <c r="CS25" s="22">
        <v>-2.5499999999999998E-2</v>
      </c>
      <c r="CT25" s="22">
        <v>-9.4000000000000004E-3</v>
      </c>
      <c r="CU25" s="200">
        <v>8.8000000000000005E-3</v>
      </c>
      <c r="CV25" s="200">
        <v>2.0400000000000001E-2</v>
      </c>
      <c r="CW25" s="200">
        <v>3.7100000000000001E-2</v>
      </c>
    </row>
    <row r="26" spans="1:101" x14ac:dyDescent="0.2">
      <c r="A26" s="1" t="s">
        <v>75</v>
      </c>
      <c r="B26" s="63"/>
      <c r="C26" s="22"/>
      <c r="D26" s="22">
        <v>2.5000000000000001E-2</v>
      </c>
      <c r="E26" s="22">
        <v>3.9300000000000002E-2</v>
      </c>
      <c r="F26" s="22">
        <v>4.8999999999999998E-3</v>
      </c>
      <c r="G26" s="22">
        <v>1.5599999999999999E-2</v>
      </c>
      <c r="H26" s="22">
        <v>-3.3999999999999998E-3</v>
      </c>
      <c r="I26" s="22">
        <v>5.0714572699999995E-2</v>
      </c>
      <c r="J26" s="22">
        <v>6.5756077280000005E-2</v>
      </c>
      <c r="K26" s="22">
        <v>8.8582678819999996E-2</v>
      </c>
      <c r="L26" s="22">
        <v>5.91E-2</v>
      </c>
      <c r="M26" s="22">
        <v>6.3E-2</v>
      </c>
      <c r="N26" s="22">
        <v>6.8699999999999997E-2</v>
      </c>
      <c r="O26" s="22">
        <v>5.4899999999999997E-2</v>
      </c>
      <c r="P26" s="22">
        <v>4.6399999999999997E-2</v>
      </c>
      <c r="Q26" s="22">
        <v>3.8899999999999997E-2</v>
      </c>
      <c r="R26" s="22">
        <v>2.7699999999999999E-2</v>
      </c>
      <c r="S26" s="22">
        <v>5.7000000000000002E-3</v>
      </c>
      <c r="T26" s="22">
        <v>1.9E-2</v>
      </c>
      <c r="U26" s="22">
        <v>6.6299999999999998E-2</v>
      </c>
      <c r="V26" s="22">
        <v>3.0800000000000001E-2</v>
      </c>
      <c r="W26" s="22">
        <v>4.1356500400000001E-3</v>
      </c>
      <c r="X26" s="22">
        <v>-5.1499999999999997E-2</v>
      </c>
      <c r="Y26" s="22">
        <v>-2.0500000000000001E-2</v>
      </c>
      <c r="Z26" s="22">
        <v>-3.7100000000000001E-2</v>
      </c>
      <c r="AA26" s="22">
        <v>-2.4199999999999999E-2</v>
      </c>
      <c r="AB26" s="22">
        <v>-4.3499999999999997E-2</v>
      </c>
      <c r="AC26" s="22">
        <v>-2.0500000000000001E-2</v>
      </c>
      <c r="AD26" s="22">
        <v>-8.4000000000000005E-2</v>
      </c>
      <c r="AE26" s="22">
        <v>-7.4300000000000005E-2</v>
      </c>
      <c r="AF26" s="22">
        <v>-9.1200000000000003E-2</v>
      </c>
      <c r="AG26" s="22">
        <v>4.87E-2</v>
      </c>
      <c r="AH26" s="22">
        <v>6.93E-2</v>
      </c>
      <c r="AI26" s="22">
        <v>0.11509999999999999</v>
      </c>
      <c r="AJ26" s="22">
        <v>5.2499999999999998E-2</v>
      </c>
      <c r="AK26" s="22">
        <v>-9.1000000000000004E-3</v>
      </c>
      <c r="AL26" s="22">
        <v>5.2499999999999998E-2</v>
      </c>
      <c r="AM26" s="22">
        <v>4.02E-2</v>
      </c>
      <c r="AN26" s="22">
        <v>6.6199999999999995E-2</v>
      </c>
      <c r="AO26" s="22">
        <v>-1.61E-2</v>
      </c>
      <c r="AP26" s="22">
        <v>1.35E-2</v>
      </c>
      <c r="AQ26" s="22">
        <v>3.0200000000000001E-2</v>
      </c>
      <c r="AR26" s="22">
        <v>5.6000000000000001E-2</v>
      </c>
      <c r="AS26" s="22">
        <v>-3.4700000000000002E-2</v>
      </c>
      <c r="AT26" s="22">
        <v>-7.2400000000000006E-2</v>
      </c>
      <c r="AU26" s="22">
        <v>-0.27100000000000002</v>
      </c>
      <c r="AV26" s="22">
        <v>-0.15959999999999999</v>
      </c>
      <c r="AW26" s="22">
        <v>-0.11269999999999999</v>
      </c>
      <c r="AX26" s="22">
        <v>0.1323</v>
      </c>
      <c r="AY26" s="22">
        <v>4.1099999999999998E-2</v>
      </c>
      <c r="AZ26" s="22">
        <v>0.1007</v>
      </c>
      <c r="BA26" s="22">
        <v>5.5899999999999998E-2</v>
      </c>
      <c r="BB26" s="22">
        <v>5.3699999999999998E-2</v>
      </c>
      <c r="BC26" s="22">
        <v>0.1134</v>
      </c>
      <c r="BD26" s="22">
        <v>0.19359999999999999</v>
      </c>
      <c r="BE26" s="22">
        <v>0.1905</v>
      </c>
      <c r="BF26" s="22">
        <v>9.2999999999999999E-2</v>
      </c>
      <c r="BG26" s="22">
        <v>6.4600000000000005E-2</v>
      </c>
      <c r="BH26" s="22">
        <v>7.9399999999999998E-2</v>
      </c>
      <c r="BI26" s="22">
        <v>6.9900000000000004E-2</v>
      </c>
      <c r="BJ26" s="22">
        <v>6.0699999999999997E-2</v>
      </c>
      <c r="BK26" s="22">
        <v>2.4299999999999999E-2</v>
      </c>
      <c r="BL26" s="22">
        <v>3.56E-2</v>
      </c>
      <c r="BM26" s="22">
        <v>-3.9100000000000003E-2</v>
      </c>
      <c r="BN26" s="22">
        <v>2.1499999999999998E-2</v>
      </c>
      <c r="BO26" s="22">
        <v>-6.4500000000000002E-2</v>
      </c>
      <c r="BP26" s="22">
        <v>1.41E-2</v>
      </c>
      <c r="BQ26" s="22">
        <v>-1.7299999999999999E-2</v>
      </c>
      <c r="BR26" s="22">
        <v>4.9500000000000002E-2</v>
      </c>
      <c r="BS26" s="22">
        <v>2.3900000000000001E-2</v>
      </c>
      <c r="BT26" s="22">
        <v>-1.7600000000000001E-2</v>
      </c>
      <c r="BU26" s="22">
        <v>-7.6E-3</v>
      </c>
      <c r="BV26" s="22">
        <v>-6.4699999999999994E-2</v>
      </c>
      <c r="BW26" s="22">
        <v>-1.01E-2</v>
      </c>
      <c r="BX26" s="22">
        <v>-3.9600000000000003E-2</v>
      </c>
      <c r="BY26" s="22">
        <v>-5.6300000000000003E-2</v>
      </c>
      <c r="BZ26" s="22">
        <v>-8.5699999999999998E-2</v>
      </c>
      <c r="CA26" s="22">
        <v>6.3E-3</v>
      </c>
      <c r="CB26" s="22">
        <v>9.8599999999999993E-2</v>
      </c>
      <c r="CC26" s="22">
        <v>0.18509999999999999</v>
      </c>
      <c r="CD26" s="22">
        <v>4.5199999999999997E-2</v>
      </c>
      <c r="CE26" s="22">
        <v>4.9700000000000001E-2</v>
      </c>
      <c r="CF26" s="22">
        <v>-9.5999999999999992E-3</v>
      </c>
      <c r="CG26" s="22">
        <v>7.7000000000000002E-3</v>
      </c>
      <c r="CH26" s="22">
        <v>3.1600000000000003E-2</v>
      </c>
      <c r="CI26" s="22">
        <v>7.3800000000000004E-2</v>
      </c>
      <c r="CJ26" s="22">
        <v>5.5599999999999997E-2</v>
      </c>
      <c r="CK26" s="22">
        <v>-5.1000000000000004E-3</v>
      </c>
      <c r="CL26" s="22">
        <v>-0.10829999999999999</v>
      </c>
      <c r="CM26" s="22">
        <v>-1.66E-2</v>
      </c>
      <c r="CN26" s="22">
        <v>5.1999999999999998E-2</v>
      </c>
      <c r="CO26" s="22">
        <v>7.3400000000000007E-2</v>
      </c>
      <c r="CP26" s="22">
        <v>4.3700000000000003E-2</v>
      </c>
      <c r="CQ26" s="22">
        <v>1.2200000000000001E-2</v>
      </c>
      <c r="CR26" s="22">
        <v>5.45E-2</v>
      </c>
      <c r="CS26" s="22">
        <v>-3.5999999999999999E-3</v>
      </c>
      <c r="CT26" s="22">
        <v>-3.4700000000000002E-2</v>
      </c>
      <c r="CU26" s="200">
        <v>-2.6200000000000001E-2</v>
      </c>
      <c r="CV26" s="200">
        <v>1.9599999999999999E-2</v>
      </c>
      <c r="CW26" s="200">
        <v>6.7500000000000004E-2</v>
      </c>
    </row>
    <row r="27" spans="1:101" x14ac:dyDescent="0.2">
      <c r="A27" s="1" t="s">
        <v>81</v>
      </c>
      <c r="B27" s="63"/>
      <c r="C27" s="22"/>
      <c r="D27" s="63"/>
      <c r="E27" s="63"/>
      <c r="F27" s="63"/>
      <c r="G27" s="63"/>
      <c r="H27" s="63"/>
      <c r="I27" s="63"/>
      <c r="J27" s="63"/>
      <c r="K27" s="63"/>
      <c r="L27" s="63"/>
      <c r="M27" s="63">
        <v>0.17929999999999999</v>
      </c>
      <c r="N27" s="63">
        <v>0.2049</v>
      </c>
      <c r="O27" s="63">
        <v>0.1797</v>
      </c>
      <c r="P27" s="63">
        <v>0.2039</v>
      </c>
      <c r="Q27" s="63">
        <v>0.20449999999999999</v>
      </c>
      <c r="R27" s="22">
        <v>0.2064</v>
      </c>
      <c r="S27" s="22">
        <v>0.19220000000000001</v>
      </c>
      <c r="T27" s="22">
        <v>0.2316</v>
      </c>
      <c r="U27" s="22">
        <v>0.2243</v>
      </c>
      <c r="V27" s="22">
        <v>0.153</v>
      </c>
      <c r="W27" s="22">
        <v>0.13603525682000003</v>
      </c>
      <c r="X27" s="22">
        <v>9.64E-2</v>
      </c>
      <c r="Y27" s="22">
        <v>6.25E-2</v>
      </c>
      <c r="Z27" s="22">
        <v>2.3599999999999999E-2</v>
      </c>
      <c r="AA27" s="22">
        <v>1.41E-2</v>
      </c>
      <c r="AB27" s="22">
        <v>-2.87E-2</v>
      </c>
      <c r="AC27" s="22">
        <v>-3.5000000000000003E-2</v>
      </c>
      <c r="AD27" s="22">
        <v>-9.6100000000000005E-2</v>
      </c>
      <c r="AE27" s="22">
        <v>-0.106</v>
      </c>
      <c r="AF27" s="22">
        <v>-0.13930000000000001</v>
      </c>
      <c r="AG27" s="22">
        <v>-0.111</v>
      </c>
      <c r="AH27" s="22">
        <v>-7.2499999999999995E-2</v>
      </c>
      <c r="AI27" s="22">
        <v>-4.4200000000000003E-2</v>
      </c>
      <c r="AJ27" s="22">
        <v>-1.34E-2</v>
      </c>
      <c r="AK27" s="22">
        <v>-6.1800000000000001E-2</v>
      </c>
      <c r="AL27" s="22">
        <v>4.4699999999999997E-2</v>
      </c>
      <c r="AM27" s="22">
        <v>5.1799999999999999E-2</v>
      </c>
      <c r="AN27" s="22">
        <v>4.58E-2</v>
      </c>
      <c r="AO27" s="22">
        <v>4.9399999999999999E-2</v>
      </c>
      <c r="AP27" s="22">
        <v>0.1636</v>
      </c>
      <c r="AQ27" s="22">
        <v>0.16389999999999999</v>
      </c>
      <c r="AR27" s="22">
        <v>0.2195</v>
      </c>
      <c r="AS27" s="22">
        <v>7.1099999999999997E-2</v>
      </c>
      <c r="AT27" s="22">
        <v>9.5999999999999992E-3</v>
      </c>
      <c r="AU27" s="22">
        <v>-0.20269999999999999</v>
      </c>
      <c r="AV27" s="22">
        <v>-0.1447</v>
      </c>
      <c r="AW27" s="22">
        <v>-9.5899999999999999E-2</v>
      </c>
      <c r="AX27" s="22">
        <v>-0.14219999999999999</v>
      </c>
      <c r="AY27" s="22">
        <v>-0.14399999999999999</v>
      </c>
      <c r="AZ27" s="22">
        <v>-6.6600000000000006E-2</v>
      </c>
      <c r="BA27" s="22">
        <v>-7.9500000000000001E-2</v>
      </c>
      <c r="BB27" s="22">
        <v>-0.11</v>
      </c>
      <c r="BC27" s="22">
        <v>8.8000000000000005E-3</v>
      </c>
      <c r="BD27" s="22">
        <v>4.0399999999999998E-2</v>
      </c>
      <c r="BE27" s="22">
        <v>9.7600000000000006E-2</v>
      </c>
      <c r="BF27" s="22">
        <v>0.18870000000000001</v>
      </c>
      <c r="BG27" s="22">
        <v>0.51929999999999998</v>
      </c>
      <c r="BH27" s="22">
        <v>0.4098</v>
      </c>
      <c r="BI27" s="22">
        <v>0.43330000000000002</v>
      </c>
      <c r="BJ27" s="22">
        <v>0.42320000000000002</v>
      </c>
      <c r="BK27" s="22">
        <v>0.38700000000000001</v>
      </c>
      <c r="BL27" s="22">
        <v>0.34849999999999998</v>
      </c>
      <c r="BM27" s="22">
        <v>0.29509999999999997</v>
      </c>
      <c r="BN27" s="22">
        <v>0.34460000000000002</v>
      </c>
      <c r="BO27" s="22">
        <v>0.13300000000000001</v>
      </c>
      <c r="BP27" s="22">
        <v>0.1004</v>
      </c>
      <c r="BQ27" s="22">
        <v>0.10979999999999999</v>
      </c>
      <c r="BR27" s="22">
        <v>8.7800000000000003E-2</v>
      </c>
      <c r="BS27" s="22">
        <v>5.8299999999999998E-2</v>
      </c>
      <c r="BT27" s="22">
        <v>1.01E-2</v>
      </c>
      <c r="BU27" s="22">
        <v>9.1000000000000004E-3</v>
      </c>
      <c r="BV27" s="22">
        <v>-6.6799999999999998E-2</v>
      </c>
      <c r="BW27" s="22">
        <v>-2.3900000000000001E-2</v>
      </c>
      <c r="BX27" s="22">
        <v>-6.4299999999999996E-2</v>
      </c>
      <c r="BY27" s="22">
        <v>-8.3500000000000005E-2</v>
      </c>
      <c r="BZ27" s="22">
        <v>-0.1263</v>
      </c>
      <c r="CA27" s="22">
        <v>6.6E-3</v>
      </c>
      <c r="CB27" s="22">
        <v>-7.1000000000000004E-3</v>
      </c>
      <c r="CC27" s="22">
        <v>5.3699999999999998E-2</v>
      </c>
      <c r="CD27" s="22">
        <v>2.5000000000000001E-3</v>
      </c>
      <c r="CE27" s="22">
        <v>1.7899999999999999E-2</v>
      </c>
      <c r="CF27" s="22">
        <v>6.2300000000000001E-2</v>
      </c>
      <c r="CG27" s="22">
        <v>1.7899999999999999E-2</v>
      </c>
      <c r="CH27" s="22">
        <v>0.1226</v>
      </c>
      <c r="CI27" s="22">
        <v>0.15229999999999999</v>
      </c>
      <c r="CJ27" s="22">
        <v>0.11890000000000001</v>
      </c>
      <c r="CK27" s="22">
        <v>0.1835</v>
      </c>
      <c r="CL27" s="22">
        <v>0.12379999999999999</v>
      </c>
      <c r="CM27" s="22">
        <v>9.3399999999999997E-2</v>
      </c>
      <c r="CN27" s="22">
        <v>0.1333</v>
      </c>
      <c r="CO27" s="22">
        <v>1.7899999999999999E-2</v>
      </c>
      <c r="CP27" s="22">
        <v>9.1700000000000004E-2</v>
      </c>
      <c r="CQ27" s="22">
        <v>9.2799999999999994E-2</v>
      </c>
      <c r="CR27" s="22">
        <v>8.3799999999999999E-2</v>
      </c>
      <c r="CS27" s="22">
        <v>7.9500000000000001E-2</v>
      </c>
      <c r="CT27" s="22">
        <v>2.2599999999999999E-2</v>
      </c>
      <c r="CU27" s="200">
        <v>-1.7100000000000001E-2</v>
      </c>
      <c r="CV27" s="200">
        <v>4.2700000000000002E-2</v>
      </c>
      <c r="CW27" s="200">
        <v>9.7199999999999995E-2</v>
      </c>
    </row>
    <row r="28" spans="1:101" x14ac:dyDescent="0.2">
      <c r="A28" s="1" t="s">
        <v>104</v>
      </c>
      <c r="B28" s="63"/>
      <c r="C28" s="22"/>
      <c r="D28" s="63"/>
      <c r="E28" s="63"/>
      <c r="F28" s="63"/>
      <c r="G28" s="63"/>
      <c r="H28" s="63"/>
      <c r="I28" s="63"/>
      <c r="J28" s="63"/>
      <c r="K28" s="63"/>
      <c r="L28" s="63"/>
      <c r="M28" s="63"/>
      <c r="N28" s="63"/>
      <c r="O28" s="63"/>
      <c r="P28" s="63"/>
      <c r="Q28" s="63"/>
      <c r="R28" s="22"/>
      <c r="S28" s="22"/>
      <c r="T28" s="22"/>
      <c r="U28" s="22"/>
      <c r="V28" s="22"/>
      <c r="W28" s="22"/>
      <c r="X28" s="22"/>
      <c r="Y28" s="22"/>
      <c r="Z28" s="22"/>
      <c r="AA28" s="22"/>
      <c r="AB28" s="22"/>
      <c r="AC28" s="22"/>
      <c r="AD28" s="22"/>
      <c r="AE28" s="22"/>
      <c r="AF28" s="22"/>
      <c r="AG28" s="22"/>
      <c r="AH28" s="22"/>
      <c r="AI28" s="22"/>
      <c r="AJ28" s="22"/>
      <c r="AK28" s="22">
        <v>5.5399999999999998E-2</v>
      </c>
      <c r="AL28" s="22">
        <v>8.8200000000000001E-2</v>
      </c>
      <c r="AM28" s="22">
        <v>7.9600000000000004E-2</v>
      </c>
      <c r="AN28" s="22">
        <v>6.9400000000000003E-2</v>
      </c>
      <c r="AO28" s="22">
        <v>6.8500000000000005E-2</v>
      </c>
      <c r="AP28" s="22">
        <v>8.2600000000000007E-2</v>
      </c>
      <c r="AQ28" s="22">
        <v>7.4499999999999997E-2</v>
      </c>
      <c r="AR28" s="22">
        <v>8.9300000000000004E-2</v>
      </c>
      <c r="AS28" s="22">
        <v>5.2499999999999998E-2</v>
      </c>
      <c r="AT28" s="22">
        <v>2.5899999999999999E-2</v>
      </c>
      <c r="AU28" s="22">
        <v>-4.6899999999999997E-2</v>
      </c>
      <c r="AV28" s="22">
        <v>-2.5600000000000001E-2</v>
      </c>
      <c r="AW28" s="22">
        <v>-3.4099999999999998E-2</v>
      </c>
      <c r="AX28" s="22">
        <v>-2.8400000000000002E-2</v>
      </c>
      <c r="AY28" s="22">
        <v>-2.9899999999999999E-2</v>
      </c>
      <c r="AZ28" s="22">
        <v>-1.7600000000000001E-2</v>
      </c>
      <c r="BA28" s="22">
        <v>-2.3099999999999999E-2</v>
      </c>
      <c r="BB28" s="22">
        <v>-2.18E-2</v>
      </c>
      <c r="BC28" s="22">
        <v>1.6299999999999999E-2</v>
      </c>
      <c r="BD28" s="22">
        <v>2.98E-2</v>
      </c>
      <c r="BE28" s="22">
        <v>1.49E-2</v>
      </c>
      <c r="BF28" s="22">
        <v>3.6400000000000002E-2</v>
      </c>
      <c r="BG28" s="22">
        <v>0.05</v>
      </c>
      <c r="BH28" s="22">
        <v>5.96E-2</v>
      </c>
      <c r="BI28" s="22">
        <v>6.7299999999999999E-2</v>
      </c>
      <c r="BJ28" s="22">
        <v>8.4400000000000003E-2</v>
      </c>
      <c r="BK28" s="22">
        <v>7.6899999999999996E-2</v>
      </c>
      <c r="BL28" s="22">
        <v>9.5899999999999999E-2</v>
      </c>
      <c r="BM28" s="22">
        <v>7.7499999999999999E-2</v>
      </c>
      <c r="BN28" s="22">
        <v>0.1167</v>
      </c>
      <c r="BO28" s="22">
        <v>9.98E-2</v>
      </c>
      <c r="BP28" s="22">
        <v>0.1176</v>
      </c>
      <c r="BQ28" s="22">
        <v>9.2700000000000005E-2</v>
      </c>
      <c r="BR28" s="22">
        <v>9.2899999999999996E-2</v>
      </c>
      <c r="BS28" s="22">
        <v>8.6300000000000002E-2</v>
      </c>
      <c r="BT28" s="22">
        <v>6.7900000000000002E-2</v>
      </c>
      <c r="BU28" s="22">
        <v>9.35E-2</v>
      </c>
      <c r="BV28" s="22">
        <v>4.4400000000000002E-2</v>
      </c>
      <c r="BW28" s="22">
        <v>5.04E-2</v>
      </c>
      <c r="BX28" s="22">
        <v>5.6099999999999997E-2</v>
      </c>
      <c r="BY28" s="22">
        <v>0.03</v>
      </c>
      <c r="BZ28" s="22">
        <v>1.4999999999999999E-2</v>
      </c>
      <c r="CA28" s="22">
        <v>4.7800000000000002E-2</v>
      </c>
      <c r="CB28" s="22">
        <v>4.36E-2</v>
      </c>
      <c r="CC28" s="22">
        <v>8.6800000000000002E-2</v>
      </c>
      <c r="CD28" s="22">
        <v>9.0399999999999994E-2</v>
      </c>
      <c r="CE28" s="22">
        <v>0.17849999999999999</v>
      </c>
      <c r="CF28" s="22">
        <v>0.1479</v>
      </c>
      <c r="CG28" s="22">
        <v>0.1376</v>
      </c>
      <c r="CH28" s="22">
        <v>0.1424</v>
      </c>
      <c r="CI28" s="22">
        <v>0.1598</v>
      </c>
      <c r="CJ28" s="22">
        <v>0.12180000000000001</v>
      </c>
      <c r="CK28" s="22">
        <v>0.12</v>
      </c>
      <c r="CL28" s="22">
        <v>9.7000000000000003E-2</v>
      </c>
      <c r="CM28" s="22">
        <v>7.6300000000000007E-2</v>
      </c>
      <c r="CN28" s="22">
        <v>7.3800000000000004E-2</v>
      </c>
      <c r="CO28" s="22">
        <v>5.9799999999999999E-2</v>
      </c>
      <c r="CP28" s="22">
        <v>5.9900000000000002E-2</v>
      </c>
      <c r="CQ28" s="22">
        <v>5.5899999999999998E-2</v>
      </c>
      <c r="CR28" s="22">
        <v>5.16E-2</v>
      </c>
      <c r="CS28" s="22">
        <v>3.5000000000000003E-2</v>
      </c>
      <c r="CT28" s="22">
        <v>2.3199999999999998E-2</v>
      </c>
      <c r="CU28" s="200">
        <v>3.4000000000000002E-2</v>
      </c>
      <c r="CV28" s="200">
        <v>2.9700000000000001E-2</v>
      </c>
      <c r="CW28" s="200">
        <v>5.9700000000000003E-2</v>
      </c>
    </row>
    <row r="29" spans="1:101" x14ac:dyDescent="0.2">
      <c r="A29" s="1" t="s">
        <v>416</v>
      </c>
      <c r="B29" s="63"/>
      <c r="C29" s="22"/>
      <c r="D29" s="63"/>
      <c r="E29" s="63"/>
      <c r="F29" s="63"/>
      <c r="G29" s="63"/>
      <c r="H29" s="63"/>
      <c r="I29" s="63"/>
      <c r="J29" s="63"/>
      <c r="K29" s="63"/>
      <c r="L29" s="63"/>
      <c r="M29" s="63"/>
      <c r="N29" s="63"/>
      <c r="O29" s="63"/>
      <c r="P29" s="63"/>
      <c r="Q29" s="63"/>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v>8.7800000000000003E-2</v>
      </c>
      <c r="BJ29" s="22">
        <v>9.4799999999999995E-2</v>
      </c>
      <c r="BK29" s="22">
        <v>8.3599999999999994E-2</v>
      </c>
      <c r="BL29" s="22">
        <v>9.01E-2</v>
      </c>
      <c r="BM29" s="22">
        <v>7.7799999999999994E-2</v>
      </c>
      <c r="BN29" s="22">
        <v>8.7099999999999997E-2</v>
      </c>
      <c r="BO29" s="22">
        <v>7.2300000000000003E-2</v>
      </c>
      <c r="BP29" s="22">
        <v>8.1500000000000003E-2</v>
      </c>
      <c r="BQ29" s="22">
        <v>7.2700000000000001E-2</v>
      </c>
      <c r="BR29" s="22">
        <v>6.9000000000000006E-2</v>
      </c>
      <c r="BS29" s="22">
        <v>6.8400000000000002E-2</v>
      </c>
      <c r="BT29" s="22">
        <v>5.67E-2</v>
      </c>
      <c r="BU29" s="22">
        <v>5.4399999999999997E-2</v>
      </c>
      <c r="BV29" s="22">
        <v>4.0300000000000002E-2</v>
      </c>
      <c r="BW29" s="22">
        <v>4.3299999999999998E-2</v>
      </c>
      <c r="BX29" s="22">
        <v>3.6499999999999998E-2</v>
      </c>
      <c r="BY29" s="22">
        <v>2.0500000000000001E-2</v>
      </c>
      <c r="BZ29" s="22">
        <v>1.9199999999999998E-2</v>
      </c>
      <c r="CA29" s="22">
        <v>3.6600000000000001E-2</v>
      </c>
      <c r="CB29" s="22">
        <v>3.5900000000000001E-2</v>
      </c>
      <c r="CC29" s="22">
        <v>4.1000000000000002E-2</v>
      </c>
      <c r="CD29" s="22">
        <v>3.95E-2</v>
      </c>
      <c r="CE29" s="22">
        <v>4.5199999999999997E-2</v>
      </c>
      <c r="CF29" s="22">
        <v>0.05</v>
      </c>
      <c r="CG29" s="22">
        <v>4.5400000000000003E-2</v>
      </c>
      <c r="CH29" s="22">
        <v>5.9700000000000003E-2</v>
      </c>
      <c r="CI29" s="22">
        <v>7.0300000000000001E-2</v>
      </c>
      <c r="CJ29" s="22">
        <v>6.6199999999999995E-2</v>
      </c>
      <c r="CK29" s="22">
        <v>6.3E-2</v>
      </c>
      <c r="CL29" s="22">
        <v>6.4600000000000005E-2</v>
      </c>
      <c r="CM29" s="22">
        <v>7.9200000000000007E-2</v>
      </c>
      <c r="CN29" s="22">
        <v>9.4500000000000001E-2</v>
      </c>
      <c r="CO29" s="22">
        <v>6.9500000000000006E-2</v>
      </c>
      <c r="CP29" s="22">
        <v>7.3999999999999996E-2</v>
      </c>
      <c r="CQ29" s="22">
        <v>7.3499999999999996E-2</v>
      </c>
      <c r="CR29" s="22">
        <v>6.9900000000000004E-2</v>
      </c>
      <c r="CS29" s="22">
        <v>7.5200000000000003E-2</v>
      </c>
      <c r="CT29" s="22">
        <v>5.5100000000000003E-2</v>
      </c>
      <c r="CU29" s="200">
        <v>5.5899999999999998E-2</v>
      </c>
      <c r="CV29" s="200">
        <v>6.5600000000000006E-2</v>
      </c>
      <c r="CW29" s="200">
        <v>7.2499999999999995E-2</v>
      </c>
    </row>
    <row r="30" spans="1:101" x14ac:dyDescent="0.2">
      <c r="A30" s="1" t="s">
        <v>499</v>
      </c>
      <c r="B30" s="63"/>
      <c r="C30" s="22"/>
      <c r="D30" s="63"/>
      <c r="E30" s="63"/>
      <c r="F30" s="63"/>
      <c r="G30" s="63"/>
      <c r="H30" s="63"/>
      <c r="I30" s="63"/>
      <c r="J30" s="63"/>
      <c r="K30" s="63"/>
      <c r="L30" s="63"/>
      <c r="M30" s="63"/>
      <c r="N30" s="63"/>
      <c r="O30" s="63"/>
      <c r="P30" s="63"/>
      <c r="Q30" s="63"/>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v>6.6100000000000006E-2</v>
      </c>
      <c r="CH30" s="22">
        <v>7.3999999999999996E-2</v>
      </c>
      <c r="CI30" s="22">
        <v>7.6999999999999999E-2</v>
      </c>
      <c r="CJ30" s="22">
        <v>7.0499999999999993E-2</v>
      </c>
      <c r="CK30" s="22">
        <v>6.7299999999999999E-2</v>
      </c>
      <c r="CL30" s="22">
        <v>5.8700000000000002E-2</v>
      </c>
      <c r="CM30" s="22">
        <v>6.5600000000000006E-2</v>
      </c>
      <c r="CN30" s="22">
        <v>7.5600000000000001E-2</v>
      </c>
      <c r="CO30" s="22">
        <v>6.2E-2</v>
      </c>
      <c r="CP30" s="22">
        <v>6.2399999999999997E-2</v>
      </c>
      <c r="CQ30" s="22">
        <v>6.4399999999999999E-2</v>
      </c>
      <c r="CR30" s="22">
        <v>6.13E-2</v>
      </c>
      <c r="CS30" s="22">
        <v>5.2699999999999997E-2</v>
      </c>
      <c r="CT30" s="22">
        <v>4.9099999999999998E-2</v>
      </c>
      <c r="CU30" s="200">
        <v>4.9200000000000001E-2</v>
      </c>
      <c r="CV30" s="200">
        <v>4.8800000000000003E-2</v>
      </c>
      <c r="CW30" s="200">
        <v>5.3100000000000001E-2</v>
      </c>
    </row>
    <row r="31" spans="1:101" x14ac:dyDescent="0.2">
      <c r="A31" s="1" t="s">
        <v>76</v>
      </c>
      <c r="B31" s="63"/>
      <c r="C31" s="22"/>
      <c r="D31" s="63"/>
      <c r="E31" s="63"/>
      <c r="F31" s="63"/>
      <c r="G31" s="63"/>
      <c r="H31" s="63"/>
      <c r="I31" s="63"/>
      <c r="J31" s="63"/>
      <c r="K31" s="63"/>
      <c r="L31" s="63"/>
      <c r="M31" s="63">
        <v>0.17929999999999999</v>
      </c>
      <c r="N31" s="63">
        <v>0.18029999999999999</v>
      </c>
      <c r="O31" s="63">
        <v>0.17380000000000001</v>
      </c>
      <c r="P31" s="63">
        <v>0.18279999999999999</v>
      </c>
      <c r="Q31" s="63">
        <v>0.17710000000000001</v>
      </c>
      <c r="R31" s="22">
        <v>0.16300000000000001</v>
      </c>
      <c r="S31" s="22">
        <v>0.1547</v>
      </c>
      <c r="T31" s="22">
        <v>0.16070000000000001</v>
      </c>
      <c r="U31" s="22">
        <v>0.18129999999999999</v>
      </c>
      <c r="V31" s="22">
        <v>0.15129999999999999</v>
      </c>
      <c r="W31" s="22">
        <v>0.14019999999999999</v>
      </c>
      <c r="X31" s="22">
        <v>0.125</v>
      </c>
      <c r="Y31" s="22">
        <v>0.11940000000000001</v>
      </c>
      <c r="Z31" s="22">
        <v>0.1023</v>
      </c>
      <c r="AA31" s="22">
        <v>9.7199999999999995E-2</v>
      </c>
      <c r="AB31" s="22">
        <v>8.3699999999999997E-2</v>
      </c>
      <c r="AC31" s="22">
        <v>8.1100000000000005E-2</v>
      </c>
      <c r="AD31" s="22">
        <v>4.7899999999999998E-2</v>
      </c>
      <c r="AE31" s="22">
        <v>4.24E-2</v>
      </c>
      <c r="AF31" s="22">
        <v>3.39E-2</v>
      </c>
      <c r="AG31" s="22">
        <v>6.2100000000000002E-2</v>
      </c>
      <c r="AH31" s="22">
        <v>6.4199999999999993E-2</v>
      </c>
      <c r="AI31" s="22">
        <v>7.1400000000000005E-2</v>
      </c>
      <c r="AJ31" s="22">
        <v>7.5399999999999995E-2</v>
      </c>
      <c r="AK31" s="22">
        <v>5.5399999999999998E-2</v>
      </c>
      <c r="AL31" s="22">
        <v>8.3199999999999996E-2</v>
      </c>
      <c r="AM31" s="22">
        <v>8.2600000000000007E-2</v>
      </c>
      <c r="AN31" s="22">
        <v>7.1900000000000006E-2</v>
      </c>
      <c r="AO31" s="22">
        <v>7.1499999999999994E-2</v>
      </c>
      <c r="AP31" s="22">
        <v>8.0500000000000002E-2</v>
      </c>
      <c r="AQ31" s="22">
        <v>7.5800000000000006E-2</v>
      </c>
      <c r="AR31" s="22">
        <v>8.2600000000000007E-2</v>
      </c>
      <c r="AS31" s="22">
        <v>6.4500000000000002E-2</v>
      </c>
      <c r="AT31" s="22">
        <v>4.9299999999999997E-2</v>
      </c>
      <c r="AU31" s="22">
        <v>-8.0999999999999996E-3</v>
      </c>
      <c r="AV31" s="22">
        <v>1.43E-2</v>
      </c>
      <c r="AW31" s="22">
        <v>1.54E-2</v>
      </c>
      <c r="AX31" s="22">
        <v>2.3E-2</v>
      </c>
      <c r="AY31" s="22">
        <v>2.3300000000000001E-2</v>
      </c>
      <c r="AZ31" s="22">
        <v>3.7600000000000001E-2</v>
      </c>
      <c r="BA31" s="22">
        <v>3.4599999999999999E-2</v>
      </c>
      <c r="BB31" s="22">
        <v>3.4099999999999998E-2</v>
      </c>
      <c r="BC31" s="22">
        <v>6.0499999999999998E-2</v>
      </c>
      <c r="BD31" s="22">
        <v>7.3300000000000004E-2</v>
      </c>
      <c r="BE31" s="22">
        <v>7.1499999999999994E-2</v>
      </c>
      <c r="BF31" s="22">
        <v>7.7299999999999994E-2</v>
      </c>
      <c r="BG31" s="22">
        <v>8.3400000000000002E-2</v>
      </c>
      <c r="BH31" s="22">
        <v>8.4599999999999995E-2</v>
      </c>
      <c r="BI31" s="22">
        <v>8.7800000000000003E-2</v>
      </c>
      <c r="BJ31" s="22">
        <v>9.1700000000000004E-2</v>
      </c>
      <c r="BK31" s="22">
        <v>8.5300000000000001E-2</v>
      </c>
      <c r="BL31" s="22">
        <v>9.0700000000000003E-2</v>
      </c>
      <c r="BM31" s="22">
        <v>7.9100000000000004E-2</v>
      </c>
      <c r="BN31" s="22">
        <v>8.5500000000000007E-2</v>
      </c>
      <c r="BO31" s="22">
        <v>7.3300000000000004E-2</v>
      </c>
      <c r="BP31" s="22">
        <v>7.8100000000000003E-2</v>
      </c>
      <c r="BQ31" s="22">
        <v>7.8200000000000006E-2</v>
      </c>
      <c r="BR31" s="22">
        <v>7.9100000000000004E-2</v>
      </c>
      <c r="BS31" s="22">
        <v>7.9000000000000001E-2</v>
      </c>
      <c r="BT31" s="22">
        <v>7.1599999999999997E-2</v>
      </c>
      <c r="BU31" s="22">
        <v>7.4300000000000005E-2</v>
      </c>
      <c r="BV31" s="22">
        <v>6.3899999999999998E-2</v>
      </c>
      <c r="BW31" s="22">
        <v>6.6799999999999998E-2</v>
      </c>
      <c r="BX31" s="22">
        <v>6.4299999999999996E-2</v>
      </c>
      <c r="BY31" s="22">
        <v>5.16E-2</v>
      </c>
      <c r="BZ31" s="22">
        <v>4.9399999999999999E-2</v>
      </c>
      <c r="CA31" s="22">
        <v>6.2799999999999995E-2</v>
      </c>
      <c r="CB31" s="22">
        <v>6.4699999999999994E-2</v>
      </c>
      <c r="CC31" s="22">
        <v>7.4499999999999997E-2</v>
      </c>
      <c r="CD31" s="22">
        <v>6.7400000000000002E-2</v>
      </c>
      <c r="CE31" s="22">
        <v>6.9900000000000004E-2</v>
      </c>
      <c r="CF31" s="22">
        <v>7.0300000000000001E-2</v>
      </c>
      <c r="CG31" s="22">
        <v>6.6100000000000006E-2</v>
      </c>
      <c r="CH31" s="22">
        <v>7.1999999999999995E-2</v>
      </c>
      <c r="CI31" s="22">
        <v>7.8399999999999997E-2</v>
      </c>
      <c r="CJ31" s="22">
        <v>7.17E-2</v>
      </c>
      <c r="CK31" s="22">
        <v>6.8699999999999997E-2</v>
      </c>
      <c r="CL31" s="22">
        <v>5.91E-2</v>
      </c>
      <c r="CM31" s="22">
        <v>6.6799999999999998E-2</v>
      </c>
      <c r="CN31" s="22">
        <v>7.3499999999999996E-2</v>
      </c>
      <c r="CO31" s="22">
        <v>6.6900000000000001E-2</v>
      </c>
      <c r="CP31" s="22">
        <v>7.0499999999999993E-2</v>
      </c>
      <c r="CQ31" s="22">
        <v>7.2800000000000004E-2</v>
      </c>
      <c r="CR31" s="22">
        <v>7.1999999999999995E-2</v>
      </c>
      <c r="CS31" s="22">
        <v>6.7699999999999996E-2</v>
      </c>
      <c r="CT31" s="22">
        <v>6.5799999999999997E-2</v>
      </c>
      <c r="CU31" s="200">
        <v>6.6199999999999995E-2</v>
      </c>
      <c r="CV31" s="200">
        <v>6.8099999999999994E-2</v>
      </c>
      <c r="CW31" s="200">
        <v>7.2099999999999997E-2</v>
      </c>
    </row>
    <row r="32" spans="1:101" x14ac:dyDescent="0.2">
      <c r="A32" s="1" t="s">
        <v>80</v>
      </c>
      <c r="B32" s="22">
        <v>-7.0000000000000001E-3</v>
      </c>
      <c r="C32" s="22">
        <v>2.1999999999999999E-2</v>
      </c>
      <c r="D32" s="22">
        <v>2.5000000000000001E-2</v>
      </c>
      <c r="E32" s="22">
        <v>3.2000000000000001E-2</v>
      </c>
      <c r="F32" s="22">
        <v>2.7E-2</v>
      </c>
      <c r="G32" s="22">
        <v>4.1000000000000002E-2</v>
      </c>
      <c r="H32" s="22">
        <v>2.8500000000000001E-2</v>
      </c>
      <c r="I32" s="22">
        <v>7.9083870799999997E-2</v>
      </c>
      <c r="J32" s="22">
        <v>0.1094520848</v>
      </c>
      <c r="K32" s="22">
        <v>0.11957482279999999</v>
      </c>
      <c r="L32" s="22">
        <v>0.1429</v>
      </c>
      <c r="M32" s="22">
        <v>0.17929999999999999</v>
      </c>
      <c r="N32" s="22">
        <v>0.19650000000000001</v>
      </c>
      <c r="O32" s="22">
        <v>0.2056</v>
      </c>
      <c r="P32" s="22">
        <v>0.23400000000000001</v>
      </c>
      <c r="Q32" s="22">
        <v>0.24310000000000001</v>
      </c>
      <c r="R32" s="22">
        <v>0.23899999999999999</v>
      </c>
      <c r="S32" s="22">
        <v>0.24099999999999999</v>
      </c>
      <c r="T32" s="22">
        <v>0.2666</v>
      </c>
      <c r="U32" s="22">
        <v>0.3211</v>
      </c>
      <c r="V32" s="22">
        <v>0.2792</v>
      </c>
      <c r="W32" s="22">
        <v>0.27187646665999998</v>
      </c>
      <c r="X32" s="22">
        <v>0.253</v>
      </c>
      <c r="Y32" s="22">
        <v>0.253</v>
      </c>
      <c r="Z32" s="22">
        <v>0.22470000000000001</v>
      </c>
      <c r="AA32" s="22">
        <v>0.22259999999999999</v>
      </c>
      <c r="AB32" s="22">
        <v>0.19850000000000001</v>
      </c>
      <c r="AC32" s="22">
        <v>0.1996</v>
      </c>
      <c r="AD32" s="22">
        <v>0.12</v>
      </c>
      <c r="AE32" s="22">
        <v>0.1095</v>
      </c>
      <c r="AF32" s="22">
        <v>9.0200000000000002E-2</v>
      </c>
      <c r="AG32" s="22">
        <v>0.17449999999999999</v>
      </c>
      <c r="AH32" s="22">
        <v>0.18640000000000001</v>
      </c>
      <c r="AI32" s="22">
        <v>0.21560000000000001</v>
      </c>
      <c r="AJ32" s="22">
        <v>0.23619999999999999</v>
      </c>
      <c r="AK32" s="22">
        <v>0.17560000000000001</v>
      </c>
      <c r="AL32" s="22">
        <v>0.27939999999999998</v>
      </c>
      <c r="AM32" s="22">
        <v>0.28589999999999999</v>
      </c>
      <c r="AN32" s="22">
        <v>0.2535</v>
      </c>
      <c r="AO32" s="22">
        <v>0.25890000000000002</v>
      </c>
      <c r="AP32" s="22">
        <v>0.30320000000000003</v>
      </c>
      <c r="AQ32" s="22">
        <v>0.2913</v>
      </c>
      <c r="AR32" s="22">
        <v>0.32940000000000003</v>
      </c>
      <c r="AS32" s="22">
        <v>0.25800000000000001</v>
      </c>
      <c r="AT32" s="22">
        <v>0.1978</v>
      </c>
      <c r="AU32" s="22">
        <v>-3.0800000000000001E-2</v>
      </c>
      <c r="AV32" s="22">
        <v>5.7299999999999997E-2</v>
      </c>
      <c r="AW32" s="22">
        <v>6.2899999999999998E-2</v>
      </c>
      <c r="AX32" s="22">
        <v>9.74E-2</v>
      </c>
      <c r="AY32" s="22">
        <v>0.1008</v>
      </c>
      <c r="AZ32" s="22">
        <v>0.1699</v>
      </c>
      <c r="BA32" s="22">
        <v>0.1588</v>
      </c>
      <c r="BB32" s="22">
        <v>0.15989999999999999</v>
      </c>
      <c r="BC32" s="22">
        <v>0.30270000000000002</v>
      </c>
      <c r="BD32" s="22">
        <v>0.3831</v>
      </c>
      <c r="BE32" s="22">
        <v>0.38090000000000002</v>
      </c>
      <c r="BF32" s="22">
        <v>0.4239</v>
      </c>
      <c r="BG32" s="22">
        <v>0.47249999999999998</v>
      </c>
      <c r="BH32" s="22">
        <v>0.49059999999999998</v>
      </c>
      <c r="BI32" s="22">
        <v>0.52339999999999998</v>
      </c>
      <c r="BJ32" s="22">
        <v>0.56179999999999997</v>
      </c>
      <c r="BK32" s="22">
        <v>0.52680000000000005</v>
      </c>
      <c r="BL32" s="22">
        <v>0.57769999999999999</v>
      </c>
      <c r="BM32" s="22">
        <v>0.50080000000000002</v>
      </c>
      <c r="BN32" s="22">
        <v>0.55959999999999999</v>
      </c>
      <c r="BO32" s="22">
        <v>0.47589999999999999</v>
      </c>
      <c r="BP32" s="22">
        <v>0.52200000000000002</v>
      </c>
      <c r="BQ32" s="22">
        <v>0.53249999999999997</v>
      </c>
      <c r="BR32" s="22">
        <v>0.54890000000000005</v>
      </c>
      <c r="BS32" s="22">
        <v>0.55830000000000002</v>
      </c>
      <c r="BT32" s="22">
        <v>0.50560000000000005</v>
      </c>
      <c r="BU32" s="22">
        <v>0.53720000000000001</v>
      </c>
      <c r="BV32" s="22">
        <v>0.45750000000000002</v>
      </c>
      <c r="BW32" s="22">
        <v>0.49030000000000001</v>
      </c>
      <c r="BX32" s="22">
        <v>0.4763</v>
      </c>
      <c r="BY32" s="22">
        <v>0.3755</v>
      </c>
      <c r="BZ32" s="22">
        <v>0.36259999999999998</v>
      </c>
      <c r="CA32" s="22">
        <v>0.48570000000000002</v>
      </c>
      <c r="CB32" s="22">
        <v>0.5111</v>
      </c>
      <c r="CC32" s="22">
        <v>0.61480000000000001</v>
      </c>
      <c r="CD32" s="22">
        <v>0.55279999999999996</v>
      </c>
      <c r="CE32" s="22">
        <v>0.58620000000000005</v>
      </c>
      <c r="CF32" s="22">
        <v>0.59930000000000005</v>
      </c>
      <c r="CG32" s="22">
        <v>0.56479999999999997</v>
      </c>
      <c r="CH32" s="22">
        <v>0.63629999999999998</v>
      </c>
      <c r="CI32" s="22">
        <v>0.71730000000000005</v>
      </c>
      <c r="CJ32" s="22">
        <v>0.65180000000000005</v>
      </c>
      <c r="CK32" s="22">
        <v>0.62790000000000001</v>
      </c>
      <c r="CL32" s="22">
        <v>0.53139999999999998</v>
      </c>
      <c r="CM32" s="22">
        <v>0.62439999999999996</v>
      </c>
      <c r="CN32" s="22">
        <v>0.71250000000000002</v>
      </c>
      <c r="CO32" s="22">
        <v>0.64380000000000004</v>
      </c>
      <c r="CP32" s="22">
        <v>0.69530000000000003</v>
      </c>
      <c r="CQ32" s="22">
        <v>0.73340000000000005</v>
      </c>
      <c r="CR32" s="22">
        <v>0.73340000000000005</v>
      </c>
      <c r="CS32" s="22">
        <v>0.68920000000000003</v>
      </c>
      <c r="CT32" s="22">
        <v>0.67320000000000002</v>
      </c>
      <c r="CU32" s="200">
        <v>0.68799999999999994</v>
      </c>
      <c r="CV32" s="200">
        <v>0.72230000000000005</v>
      </c>
      <c r="CW32" s="200">
        <v>0.78620000000000001</v>
      </c>
    </row>
    <row r="33" spans="1:101" x14ac:dyDescent="0.2">
      <c r="AG33" s="8"/>
      <c r="AM33" s="59"/>
      <c r="AN33" s="59"/>
      <c r="AX33"/>
      <c r="AY33"/>
      <c r="AZ33"/>
      <c r="BA33"/>
      <c r="BB33"/>
      <c r="BC33"/>
      <c r="BD33"/>
      <c r="BE33"/>
      <c r="BF33" s="59"/>
    </row>
    <row r="34" spans="1:101" s="19" customFormat="1" x14ac:dyDescent="0.2">
      <c r="A34" s="5" t="s">
        <v>577</v>
      </c>
      <c r="B34" s="8">
        <v>42551</v>
      </c>
      <c r="C34" s="8">
        <v>42582</v>
      </c>
      <c r="D34" s="8">
        <v>42613</v>
      </c>
      <c r="E34" s="8">
        <v>42643</v>
      </c>
      <c r="F34" s="8">
        <v>42674</v>
      </c>
      <c r="G34" s="8">
        <v>42704</v>
      </c>
      <c r="H34" s="8">
        <v>42735</v>
      </c>
      <c r="I34" s="8">
        <v>42766</v>
      </c>
      <c r="J34" s="8">
        <v>42794</v>
      </c>
      <c r="K34" s="8">
        <v>42825</v>
      </c>
      <c r="L34" s="8">
        <v>42855</v>
      </c>
      <c r="M34" s="8">
        <v>42886</v>
      </c>
      <c r="N34" s="8">
        <v>42916</v>
      </c>
      <c r="O34" s="8">
        <v>42947</v>
      </c>
      <c r="P34" s="8">
        <v>42978</v>
      </c>
      <c r="Q34" s="8">
        <v>43008</v>
      </c>
      <c r="R34" s="8">
        <v>43039</v>
      </c>
      <c r="S34" s="8">
        <v>43069</v>
      </c>
      <c r="T34" s="8">
        <v>43100</v>
      </c>
      <c r="U34" s="8">
        <v>43131</v>
      </c>
      <c r="V34" s="8">
        <v>43159</v>
      </c>
      <c r="W34" s="8">
        <v>43190</v>
      </c>
      <c r="X34" s="8">
        <v>43220</v>
      </c>
      <c r="Y34" s="8">
        <v>43251</v>
      </c>
      <c r="Z34" s="8">
        <v>43281</v>
      </c>
      <c r="AA34" s="8">
        <v>43312</v>
      </c>
      <c r="AB34" s="8">
        <v>43343</v>
      </c>
      <c r="AC34" s="8">
        <v>43373</v>
      </c>
      <c r="AD34" s="8">
        <v>43404</v>
      </c>
      <c r="AE34" s="8">
        <v>43434</v>
      </c>
      <c r="AF34" s="8">
        <v>43465</v>
      </c>
      <c r="AG34" s="8">
        <v>43496</v>
      </c>
      <c r="AH34" s="8">
        <v>43524</v>
      </c>
      <c r="AI34" s="8">
        <v>43555</v>
      </c>
      <c r="AJ34" s="8">
        <v>43585</v>
      </c>
      <c r="AK34" s="8">
        <v>43616</v>
      </c>
      <c r="AL34" s="8">
        <v>43646</v>
      </c>
      <c r="AM34" s="8">
        <v>43677</v>
      </c>
      <c r="AN34" s="8">
        <v>43708</v>
      </c>
      <c r="AO34" s="8">
        <v>43738</v>
      </c>
      <c r="AP34" s="8">
        <v>43769</v>
      </c>
      <c r="AQ34" s="8">
        <v>43799</v>
      </c>
      <c r="AR34" s="8">
        <v>43830</v>
      </c>
      <c r="AS34" s="8">
        <v>43861</v>
      </c>
      <c r="AT34" s="8">
        <v>43890</v>
      </c>
      <c r="AU34" s="8">
        <v>43921</v>
      </c>
      <c r="AV34" s="8">
        <v>43951</v>
      </c>
      <c r="AW34" s="8">
        <v>43982</v>
      </c>
      <c r="AX34" s="8">
        <v>44012</v>
      </c>
      <c r="AY34" s="8">
        <v>44043</v>
      </c>
      <c r="AZ34" s="8">
        <v>44074</v>
      </c>
      <c r="BA34" s="8">
        <v>44104</v>
      </c>
      <c r="BB34" s="8">
        <v>44135</v>
      </c>
      <c r="BC34" s="8">
        <v>44165</v>
      </c>
      <c r="BD34" s="8">
        <v>44196</v>
      </c>
      <c r="BE34" s="8">
        <v>44227</v>
      </c>
      <c r="BF34" s="8">
        <v>44255</v>
      </c>
      <c r="BG34" s="8">
        <v>44286</v>
      </c>
      <c r="BH34" s="8">
        <v>44316</v>
      </c>
      <c r="BI34" s="8">
        <v>44347</v>
      </c>
      <c r="BJ34" s="8">
        <v>44377</v>
      </c>
      <c r="BK34" s="8">
        <v>44408</v>
      </c>
      <c r="BL34" s="8">
        <v>44439</v>
      </c>
      <c r="BM34" s="8">
        <v>44469</v>
      </c>
      <c r="BN34" s="8">
        <v>44500</v>
      </c>
      <c r="BO34" s="8">
        <v>44530</v>
      </c>
      <c r="BP34" s="8">
        <v>44561</v>
      </c>
      <c r="BQ34" s="8">
        <v>44592</v>
      </c>
      <c r="BR34" s="8">
        <v>44620</v>
      </c>
      <c r="BS34" s="8">
        <v>44651</v>
      </c>
      <c r="BT34" s="8">
        <v>44681</v>
      </c>
      <c r="BU34" s="8">
        <v>44712</v>
      </c>
      <c r="BV34" s="8">
        <v>44742</v>
      </c>
      <c r="BW34" s="8">
        <v>44773</v>
      </c>
      <c r="BX34" s="8">
        <v>44804</v>
      </c>
      <c r="BY34" s="8">
        <v>44834</v>
      </c>
      <c r="BZ34" s="8">
        <v>44865</v>
      </c>
      <c r="CA34" s="8">
        <v>44895</v>
      </c>
      <c r="CB34" s="8">
        <v>44926</v>
      </c>
      <c r="CC34" s="8">
        <v>44957</v>
      </c>
      <c r="CD34" s="8">
        <v>44985</v>
      </c>
      <c r="CE34" s="8">
        <v>45016</v>
      </c>
      <c r="CF34" s="8">
        <v>45046</v>
      </c>
      <c r="CG34" s="8">
        <v>45077</v>
      </c>
      <c r="CH34" s="8">
        <v>45107</v>
      </c>
      <c r="CI34" s="8">
        <v>45138</v>
      </c>
      <c r="CJ34" s="8">
        <v>45169</v>
      </c>
      <c r="CK34" s="8">
        <v>45199</v>
      </c>
      <c r="CL34" s="8">
        <v>45230</v>
      </c>
      <c r="CM34" s="8">
        <v>45260</v>
      </c>
      <c r="CN34" s="8">
        <v>45291</v>
      </c>
      <c r="CO34" s="8">
        <v>45322</v>
      </c>
      <c r="CP34" s="8">
        <v>45351</v>
      </c>
      <c r="CQ34" s="8">
        <v>45382</v>
      </c>
      <c r="CR34" s="8">
        <v>45412</v>
      </c>
      <c r="CS34" s="8">
        <v>45443</v>
      </c>
      <c r="CT34" s="8">
        <v>45473</v>
      </c>
      <c r="CU34" s="8">
        <v>45504</v>
      </c>
      <c r="CV34" s="8">
        <v>45535</v>
      </c>
      <c r="CW34" s="8">
        <v>45565</v>
      </c>
    </row>
    <row r="35" spans="1:101" x14ac:dyDescent="0.2">
      <c r="A35" s="5"/>
      <c r="B35" s="6"/>
      <c r="C35" s="6"/>
      <c r="D35" s="6"/>
      <c r="E35" s="6"/>
      <c r="F35" s="6"/>
      <c r="G35" s="6"/>
      <c r="H35" s="6"/>
      <c r="I35" s="6"/>
      <c r="J35" s="6"/>
      <c r="K35" s="6"/>
      <c r="L35" s="6"/>
      <c r="M35" s="6"/>
      <c r="N35" s="6"/>
      <c r="O35" s="6"/>
      <c r="P35" s="6"/>
      <c r="Q35" s="6"/>
    </row>
    <row r="36" spans="1:101" x14ac:dyDescent="0.2">
      <c r="A36" s="1" t="s">
        <v>78</v>
      </c>
      <c r="B36" s="20">
        <v>9.93</v>
      </c>
      <c r="C36" s="20">
        <v>10.210000000000001</v>
      </c>
      <c r="D36" s="20">
        <v>10.24</v>
      </c>
      <c r="E36" s="20">
        <v>10.32</v>
      </c>
      <c r="F36" s="20">
        <v>10.26</v>
      </c>
      <c r="G36" s="20">
        <v>10.4</v>
      </c>
      <c r="H36" s="20">
        <v>10.18</v>
      </c>
      <c r="I36" s="20">
        <v>10.67</v>
      </c>
      <c r="J36" s="20">
        <v>10.97</v>
      </c>
      <c r="K36" s="20">
        <v>11.07</v>
      </c>
      <c r="L36" s="20">
        <v>11.3</v>
      </c>
      <c r="M36" s="20">
        <v>11.66</v>
      </c>
      <c r="N36" s="20">
        <v>11.84</v>
      </c>
      <c r="O36" s="20">
        <v>11.92</v>
      </c>
      <c r="P36" s="20">
        <v>12.2</v>
      </c>
      <c r="Q36" s="20">
        <v>12.29</v>
      </c>
      <c r="R36" s="20">
        <v>12.25</v>
      </c>
      <c r="S36" s="20">
        <v>12.27</v>
      </c>
      <c r="T36" s="20">
        <v>12.08</v>
      </c>
      <c r="U36" s="20">
        <v>12.61</v>
      </c>
      <c r="V36" s="20">
        <v>12.21</v>
      </c>
      <c r="W36" s="20">
        <v>12.13</v>
      </c>
      <c r="X36" s="20">
        <v>11.95</v>
      </c>
      <c r="Y36" s="20">
        <v>11.95</v>
      </c>
      <c r="Z36" s="20">
        <v>11.68</v>
      </c>
      <c r="AA36" s="20">
        <v>11.66</v>
      </c>
      <c r="AB36" s="20">
        <v>11.43</v>
      </c>
      <c r="AC36" s="20">
        <v>11.43</v>
      </c>
      <c r="AD36" s="20">
        <v>10.68</v>
      </c>
      <c r="AE36" s="20">
        <v>10.58</v>
      </c>
      <c r="AF36" s="20">
        <v>10.08</v>
      </c>
      <c r="AG36" s="20">
        <v>10.85</v>
      </c>
      <c r="AH36" s="20">
        <v>10.96</v>
      </c>
      <c r="AI36" s="20">
        <v>11.23</v>
      </c>
      <c r="AJ36" s="20">
        <v>11.41</v>
      </c>
      <c r="AK36" s="20">
        <v>10.85</v>
      </c>
      <c r="AL36" s="20">
        <v>11.82</v>
      </c>
      <c r="AM36" s="20">
        <v>11.88</v>
      </c>
      <c r="AN36" s="20">
        <v>11.58</v>
      </c>
      <c r="AO36" s="20">
        <v>11.62</v>
      </c>
      <c r="AP36" s="20">
        <v>12.03</v>
      </c>
      <c r="AQ36" s="20">
        <v>11.92</v>
      </c>
      <c r="AR36" s="20">
        <v>11.9</v>
      </c>
      <c r="AS36" s="20">
        <v>11.27</v>
      </c>
      <c r="AT36" s="20">
        <v>10.72</v>
      </c>
      <c r="AU36" s="20">
        <v>8.68</v>
      </c>
      <c r="AV36" s="20">
        <v>9.4600000000000009</v>
      </c>
      <c r="AW36" s="20">
        <v>9.52</v>
      </c>
      <c r="AX36" s="20">
        <v>9.82</v>
      </c>
      <c r="AY36" s="20">
        <v>9.86</v>
      </c>
      <c r="AZ36" s="20">
        <v>10.46</v>
      </c>
      <c r="BA36" s="20">
        <v>10.37</v>
      </c>
      <c r="BB36" s="20">
        <v>10.38</v>
      </c>
      <c r="BC36" s="20">
        <v>11.65</v>
      </c>
      <c r="BD36" s="20">
        <v>12.21</v>
      </c>
      <c r="BE36" s="20">
        <v>12.19</v>
      </c>
      <c r="BF36" s="20">
        <v>12.56</v>
      </c>
      <c r="BG36" s="20">
        <v>13</v>
      </c>
      <c r="BH36" s="20">
        <v>13.16</v>
      </c>
      <c r="BI36" s="20">
        <v>13.44</v>
      </c>
      <c r="BJ36" s="20">
        <v>13.78</v>
      </c>
      <c r="BK36" s="20">
        <v>13.47</v>
      </c>
      <c r="BL36" s="20">
        <v>13.92</v>
      </c>
      <c r="BM36" s="20">
        <v>13.24</v>
      </c>
      <c r="BN36" s="20">
        <v>13.75</v>
      </c>
      <c r="BO36" s="20">
        <v>13.01</v>
      </c>
      <c r="BP36" s="20">
        <v>12.96</v>
      </c>
      <c r="BQ36" s="20">
        <v>13.05</v>
      </c>
      <c r="BR36" s="20">
        <v>13.19</v>
      </c>
      <c r="BS36" s="20">
        <v>13.27</v>
      </c>
      <c r="BT36" s="20">
        <v>12.82</v>
      </c>
      <c r="BU36" s="20">
        <v>13.09</v>
      </c>
      <c r="BV36" s="20">
        <v>12.41</v>
      </c>
      <c r="BW36" s="20">
        <v>12.68</v>
      </c>
      <c r="BX36" s="20">
        <v>12.56</v>
      </c>
      <c r="BY36" s="20">
        <v>11.71</v>
      </c>
      <c r="BZ36" s="20">
        <v>11.6</v>
      </c>
      <c r="CA36" s="20">
        <v>12.64</v>
      </c>
      <c r="CB36" s="20">
        <v>12.64</v>
      </c>
      <c r="CC36" s="20">
        <v>13.51</v>
      </c>
      <c r="CD36" s="20">
        <v>12.99</v>
      </c>
      <c r="CE36" s="20">
        <v>13.27</v>
      </c>
      <c r="CF36" s="20">
        <v>13.38</v>
      </c>
      <c r="CG36" s="20">
        <v>13.09</v>
      </c>
      <c r="CH36" s="20">
        <v>13.68</v>
      </c>
      <c r="CI36" s="20">
        <v>14.36</v>
      </c>
      <c r="CJ36" s="20">
        <v>13.81</v>
      </c>
      <c r="CK36" s="20">
        <v>13.62</v>
      </c>
      <c r="CL36" s="20">
        <v>12.8</v>
      </c>
      <c r="CM36" s="20">
        <v>13.58</v>
      </c>
      <c r="CN36" s="20">
        <v>13.91</v>
      </c>
      <c r="CO36" s="20">
        <v>13.35</v>
      </c>
      <c r="CP36" s="20">
        <v>13.76</v>
      </c>
      <c r="CQ36" s="20">
        <v>14.07</v>
      </c>
      <c r="CR36" s="20">
        <v>14.07</v>
      </c>
      <c r="CS36" s="20">
        <v>13.71</v>
      </c>
      <c r="CT36" s="20">
        <v>13.58</v>
      </c>
      <c r="CU36" s="199">
        <v>13.7</v>
      </c>
      <c r="CV36" s="199">
        <v>13.98</v>
      </c>
      <c r="CW36" s="199">
        <v>14.49</v>
      </c>
    </row>
    <row r="37" spans="1:101" x14ac:dyDescent="0.2">
      <c r="A37" s="1" t="s">
        <v>79</v>
      </c>
      <c r="B37" s="21"/>
      <c r="D37" s="21"/>
      <c r="E37" s="21"/>
      <c r="F37" s="34"/>
      <c r="G37" s="21"/>
      <c r="H37" s="34">
        <v>0.10353</v>
      </c>
      <c r="I37" s="21"/>
      <c r="J37" s="21"/>
      <c r="K37" s="21"/>
      <c r="L37" s="21"/>
      <c r="M37" s="21"/>
      <c r="N37" s="21"/>
      <c r="O37" s="21"/>
      <c r="P37" s="21"/>
      <c r="Q37" s="21"/>
      <c r="R37" s="34"/>
      <c r="S37" s="34"/>
      <c r="T37" s="34">
        <v>0.42301</v>
      </c>
      <c r="U37" s="34"/>
      <c r="V37" s="34"/>
      <c r="W37" s="34"/>
      <c r="X37" s="34"/>
      <c r="Y37" s="34"/>
      <c r="Z37" s="34"/>
      <c r="AA37" s="34"/>
      <c r="AB37" s="34"/>
      <c r="AC37" s="34"/>
      <c r="AD37" s="34"/>
      <c r="AE37" s="34"/>
      <c r="AF37" s="34">
        <v>0.32555000000000001</v>
      </c>
      <c r="AG37" s="34"/>
      <c r="AH37" s="34"/>
      <c r="AI37" s="34"/>
      <c r="AJ37" s="34"/>
      <c r="AK37" s="34"/>
      <c r="AL37" s="34"/>
      <c r="AM37" s="34"/>
      <c r="AP37" s="34"/>
      <c r="AQ37" s="34"/>
      <c r="AR37" s="34">
        <v>0.35909000000000002</v>
      </c>
      <c r="AS37" s="34"/>
      <c r="AT37" s="34"/>
      <c r="AU37" s="34"/>
      <c r="AV37" s="34"/>
      <c r="AW37" s="34"/>
      <c r="AX37" s="34"/>
      <c r="AY37" s="34"/>
      <c r="AZ37" s="34"/>
      <c r="BA37" s="34"/>
      <c r="BB37" s="34"/>
      <c r="BC37" s="34"/>
      <c r="BD37" s="34">
        <v>0.15969</v>
      </c>
      <c r="BE37" s="34"/>
      <c r="BF37" s="34"/>
      <c r="BG37" s="34"/>
      <c r="BH37" s="34"/>
      <c r="BI37" s="34"/>
      <c r="BJ37" s="34"/>
      <c r="BK37" s="34"/>
      <c r="BL37" s="34"/>
      <c r="BM37" s="34"/>
      <c r="BN37" s="34"/>
      <c r="BO37" s="34"/>
      <c r="BP37" s="34">
        <v>0.45456000000000002</v>
      </c>
      <c r="CB37" s="34">
        <v>0.20943000000000001</v>
      </c>
      <c r="CN37" s="34">
        <v>0.40022000000000002</v>
      </c>
    </row>
    <row r="39" spans="1:101" x14ac:dyDescent="0.2">
      <c r="A39" s="1" t="s">
        <v>83</v>
      </c>
      <c r="B39" s="22"/>
      <c r="C39" s="22"/>
      <c r="D39" s="22"/>
      <c r="E39" s="22"/>
      <c r="F39" s="22"/>
      <c r="G39" s="22"/>
      <c r="H39" s="22"/>
      <c r="I39" s="22">
        <v>4.8133594090000009E-2</v>
      </c>
      <c r="J39" s="22">
        <v>7.7603142190000002E-2</v>
      </c>
      <c r="K39" s="22">
        <v>8.7426324890000004E-2</v>
      </c>
      <c r="L39" s="22">
        <v>0.11</v>
      </c>
      <c r="M39" s="22">
        <v>0.1454</v>
      </c>
      <c r="N39" s="22">
        <v>0.16309999999999999</v>
      </c>
      <c r="O39" s="22">
        <v>0.1709</v>
      </c>
      <c r="P39" s="22">
        <v>0.19839999999999999</v>
      </c>
      <c r="Q39" s="22">
        <v>0.20730000000000001</v>
      </c>
      <c r="R39" s="22">
        <v>0.20330000000000001</v>
      </c>
      <c r="S39" s="22">
        <v>0.20530000000000001</v>
      </c>
      <c r="T39" s="22">
        <v>0.22919999999999999</v>
      </c>
      <c r="U39" s="22">
        <v>4.3900000000000002E-2</v>
      </c>
      <c r="V39" s="22">
        <v>1.0800000000000001E-2</v>
      </c>
      <c r="W39" s="22">
        <v>4.1390734100000002E-3</v>
      </c>
      <c r="X39" s="22">
        <v>-1.0800000000000001E-2</v>
      </c>
      <c r="Y39" s="22">
        <v>-1.0800000000000001E-2</v>
      </c>
      <c r="Z39" s="22">
        <v>-3.3099999999999997E-2</v>
      </c>
      <c r="AA39" s="22">
        <v>-3.4799999999999998E-2</v>
      </c>
      <c r="AB39" s="22">
        <v>-5.3800000000000001E-2</v>
      </c>
      <c r="AC39" s="22">
        <v>-5.3800000000000001E-2</v>
      </c>
      <c r="AD39" s="22">
        <v>-0.1159</v>
      </c>
      <c r="AE39" s="22">
        <v>-0.1242</v>
      </c>
      <c r="AF39" s="22">
        <v>-0.13919999999999999</v>
      </c>
      <c r="AG39" s="22">
        <v>7.6399999999999996E-2</v>
      </c>
      <c r="AH39" s="22">
        <v>8.7300000000000003E-2</v>
      </c>
      <c r="AI39" s="22">
        <v>0.11409999999999999</v>
      </c>
      <c r="AJ39" s="22">
        <v>0.13189999999999999</v>
      </c>
      <c r="AK39" s="22">
        <v>7.6399999999999996E-2</v>
      </c>
      <c r="AL39" s="22">
        <v>0.1726</v>
      </c>
      <c r="AM39" s="22">
        <v>0.17860000000000001</v>
      </c>
      <c r="AN39" s="22">
        <v>0.14879999999999999</v>
      </c>
      <c r="AO39" s="22">
        <v>0.15279999999999999</v>
      </c>
      <c r="AP39" s="22">
        <v>0.19350000000000001</v>
      </c>
      <c r="AQ39" s="22">
        <v>0.1825</v>
      </c>
      <c r="AR39" s="22">
        <v>0.21690000000000001</v>
      </c>
      <c r="AS39" s="22">
        <v>-5.2900000000000003E-2</v>
      </c>
      <c r="AT39" s="22">
        <v>-9.9199999999999997E-2</v>
      </c>
      <c r="AU39" s="22">
        <v>-0.27060000000000001</v>
      </c>
      <c r="AV39" s="22">
        <v>-0.20499999999999999</v>
      </c>
      <c r="AW39" s="22">
        <v>-0.2</v>
      </c>
      <c r="AX39" s="22">
        <v>-0.17480000000000001</v>
      </c>
      <c r="AY39" s="22">
        <v>-0.1714</v>
      </c>
      <c r="AZ39" s="22">
        <v>-0.121</v>
      </c>
      <c r="BA39" s="22">
        <v>-0.12859999999999999</v>
      </c>
      <c r="BB39" s="22">
        <v>-0.12770000000000001</v>
      </c>
      <c r="BC39" s="22">
        <v>-2.1000000000000001E-2</v>
      </c>
      <c r="BD39" s="22">
        <v>3.9699999999999999E-2</v>
      </c>
      <c r="BE39" s="22">
        <v>-1.6000000000000001E-3</v>
      </c>
      <c r="BF39" s="22">
        <v>2.87E-2</v>
      </c>
      <c r="BG39" s="22">
        <v>6.4699999999999994E-2</v>
      </c>
      <c r="BH39" s="22">
        <v>7.7799999999999994E-2</v>
      </c>
      <c r="BI39" s="22">
        <v>0.1007</v>
      </c>
      <c r="BJ39" s="22">
        <v>0.12859999999999999</v>
      </c>
      <c r="BK39" s="22">
        <v>0.1032</v>
      </c>
      <c r="BL39" s="22">
        <v>0.14000000000000001</v>
      </c>
      <c r="BM39" s="22">
        <v>8.4400000000000003E-2</v>
      </c>
      <c r="BN39" s="22">
        <v>0.12609999999999999</v>
      </c>
      <c r="BO39" s="22">
        <v>6.5500000000000003E-2</v>
      </c>
      <c r="BP39" s="22">
        <v>9.9000000000000005E-2</v>
      </c>
      <c r="BQ39" s="22">
        <v>6.8999999999999999E-3</v>
      </c>
      <c r="BR39" s="22">
        <v>1.77E-2</v>
      </c>
      <c r="BS39" s="22">
        <v>2.3900000000000001E-2</v>
      </c>
      <c r="BT39" s="22">
        <v>-1.0800000000000001E-2</v>
      </c>
      <c r="BU39" s="22">
        <v>0.01</v>
      </c>
      <c r="BV39" s="22">
        <v>-4.24E-2</v>
      </c>
      <c r="BW39" s="22">
        <v>-2.1600000000000001E-2</v>
      </c>
      <c r="BX39" s="22">
        <v>-3.09E-2</v>
      </c>
      <c r="BY39" s="22">
        <v>-9.6500000000000002E-2</v>
      </c>
      <c r="BZ39" s="22">
        <v>-0.10489999999999999</v>
      </c>
      <c r="CA39" s="22">
        <v>-2.47E-2</v>
      </c>
      <c r="CB39" s="22">
        <v>-8.3999999999999995E-3</v>
      </c>
      <c r="CC39" s="22">
        <v>6.88E-2</v>
      </c>
      <c r="CD39" s="22">
        <v>2.7699999999999999E-2</v>
      </c>
      <c r="CE39" s="22">
        <v>4.9799999999999997E-2</v>
      </c>
      <c r="CF39" s="22">
        <v>5.8500000000000003E-2</v>
      </c>
      <c r="CG39" s="22">
        <v>3.56E-2</v>
      </c>
      <c r="CH39" s="22">
        <v>8.2299999999999998E-2</v>
      </c>
      <c r="CI39" s="22">
        <v>0.1361</v>
      </c>
      <c r="CJ39" s="22">
        <v>9.2600000000000002E-2</v>
      </c>
      <c r="CK39" s="22">
        <v>7.7499999999999999E-2</v>
      </c>
      <c r="CL39" s="22">
        <v>1.2699999999999999E-2</v>
      </c>
      <c r="CM39" s="22">
        <v>7.4399999999999994E-2</v>
      </c>
      <c r="CN39" s="22">
        <v>0.13300000000000001</v>
      </c>
      <c r="CO39" s="22">
        <v>-4.0300000000000002E-2</v>
      </c>
      <c r="CP39" s="22">
        <v>-1.0800000000000001E-2</v>
      </c>
      <c r="CQ39" s="22">
        <v>1.15E-2</v>
      </c>
      <c r="CR39" s="22">
        <v>1.15E-2</v>
      </c>
      <c r="CS39" s="22">
        <v>-1.44E-2</v>
      </c>
      <c r="CT39" s="22">
        <v>-2.3699999999999999E-2</v>
      </c>
      <c r="CU39" s="200">
        <v>-1.5100000000000001E-2</v>
      </c>
      <c r="CV39" s="200">
        <v>5.0000000000000001E-3</v>
      </c>
      <c r="CW39" s="200">
        <v>4.1700000000000001E-2</v>
      </c>
    </row>
    <row r="40" spans="1:101" x14ac:dyDescent="0.2">
      <c r="A40" s="1" t="s">
        <v>74</v>
      </c>
      <c r="B40" s="22">
        <v>-7.0000000000000001E-3</v>
      </c>
      <c r="C40" s="22">
        <v>2.8199999999999999E-2</v>
      </c>
      <c r="D40" s="22">
        <v>2.8999999999999998E-3</v>
      </c>
      <c r="E40" s="22">
        <v>7.7999999999999996E-3</v>
      </c>
      <c r="F40" s="22">
        <v>-5.7999999999999996E-3</v>
      </c>
      <c r="G40" s="22">
        <v>1.3599999999999999E-2</v>
      </c>
      <c r="H40" s="22">
        <v>-1.12E-2</v>
      </c>
      <c r="I40" s="22">
        <v>4.8133594090000009E-2</v>
      </c>
      <c r="J40" s="22">
        <v>2.811621064E-2</v>
      </c>
      <c r="K40" s="22">
        <v>9.1157722099999994E-3</v>
      </c>
      <c r="L40" s="22">
        <v>2.0799999999999999E-2</v>
      </c>
      <c r="M40" s="22">
        <v>3.1899999999999998E-2</v>
      </c>
      <c r="N40" s="22">
        <v>1.54E-2</v>
      </c>
      <c r="O40" s="22">
        <v>6.7999999999999996E-3</v>
      </c>
      <c r="P40" s="22">
        <v>2.35E-2</v>
      </c>
      <c r="Q40" s="22">
        <v>7.4000000000000003E-3</v>
      </c>
      <c r="R40" s="22">
        <v>-3.3E-3</v>
      </c>
      <c r="S40" s="22">
        <v>1.6000000000000001E-3</v>
      </c>
      <c r="T40" s="22">
        <v>1.9800000000000002E-2</v>
      </c>
      <c r="U40" s="22">
        <v>4.3900000000000002E-2</v>
      </c>
      <c r="V40" s="22">
        <v>-3.1699999999999999E-2</v>
      </c>
      <c r="W40" s="22">
        <v>-6.55200534E-3</v>
      </c>
      <c r="X40" s="22">
        <v>-1.4800000000000001E-2</v>
      </c>
      <c r="Y40" s="22">
        <v>0</v>
      </c>
      <c r="Z40" s="22">
        <v>-2.2599999999999999E-2</v>
      </c>
      <c r="AA40" s="22">
        <v>-1.6999999999999999E-3</v>
      </c>
      <c r="AB40" s="22">
        <v>-1.9699999999999999E-2</v>
      </c>
      <c r="AC40" s="22">
        <v>0</v>
      </c>
      <c r="AD40" s="22">
        <v>-6.5600000000000006E-2</v>
      </c>
      <c r="AE40" s="22">
        <v>-9.4000000000000004E-3</v>
      </c>
      <c r="AF40" s="22">
        <v>-1.7100000000000001E-2</v>
      </c>
      <c r="AG40" s="22">
        <v>7.6399999999999996E-2</v>
      </c>
      <c r="AH40" s="22">
        <v>1.01E-2</v>
      </c>
      <c r="AI40" s="22">
        <v>2.46E-2</v>
      </c>
      <c r="AJ40" s="22">
        <v>1.6E-2</v>
      </c>
      <c r="AK40" s="22">
        <v>-4.9099999999999998E-2</v>
      </c>
      <c r="AL40" s="22">
        <v>8.9399999999999993E-2</v>
      </c>
      <c r="AM40" s="22">
        <v>5.1000000000000004E-3</v>
      </c>
      <c r="AN40" s="22">
        <v>-2.53E-2</v>
      </c>
      <c r="AO40" s="22">
        <v>3.5000000000000001E-3</v>
      </c>
      <c r="AP40" s="22">
        <v>3.5299999999999998E-2</v>
      </c>
      <c r="AQ40" s="22">
        <v>-9.1000000000000004E-3</v>
      </c>
      <c r="AR40" s="22">
        <v>2.9000000000000001E-2</v>
      </c>
      <c r="AS40" s="22">
        <v>-5.2900000000000003E-2</v>
      </c>
      <c r="AT40" s="22">
        <v>-4.8800000000000003E-2</v>
      </c>
      <c r="AU40" s="22">
        <v>-0.1903</v>
      </c>
      <c r="AV40" s="22">
        <v>8.9899999999999994E-2</v>
      </c>
      <c r="AW40" s="22">
        <v>6.3E-3</v>
      </c>
      <c r="AX40" s="22">
        <v>3.15E-2</v>
      </c>
      <c r="AY40" s="22">
        <v>4.1000000000000003E-3</v>
      </c>
      <c r="AZ40" s="22">
        <v>6.0900000000000003E-2</v>
      </c>
      <c r="BA40" s="22">
        <v>-8.6E-3</v>
      </c>
      <c r="BB40" s="22">
        <v>1E-3</v>
      </c>
      <c r="BC40" s="22">
        <v>0.12239999999999999</v>
      </c>
      <c r="BD40" s="22">
        <v>6.2E-2</v>
      </c>
      <c r="BE40" s="22">
        <v>-1.6000000000000001E-3</v>
      </c>
      <c r="BF40" s="22">
        <v>3.04E-2</v>
      </c>
      <c r="BG40" s="22">
        <v>3.5000000000000003E-2</v>
      </c>
      <c r="BH40" s="22">
        <v>1.23E-2</v>
      </c>
      <c r="BI40" s="22">
        <v>2.1299999999999999E-2</v>
      </c>
      <c r="BJ40" s="22">
        <v>2.53E-2</v>
      </c>
      <c r="BK40" s="22">
        <v>-2.2499999999999999E-2</v>
      </c>
      <c r="BL40" s="22">
        <v>3.3399999999999999E-2</v>
      </c>
      <c r="BM40" s="22">
        <v>-4.8899999999999999E-2</v>
      </c>
      <c r="BN40" s="22">
        <v>3.85E-2</v>
      </c>
      <c r="BO40" s="22">
        <v>-5.3800000000000001E-2</v>
      </c>
      <c r="BP40" s="22">
        <v>3.1399999999999997E-2</v>
      </c>
      <c r="BQ40" s="22">
        <v>6.8999999999999999E-3</v>
      </c>
      <c r="BR40" s="22">
        <v>1.0699999999999999E-2</v>
      </c>
      <c r="BS40" s="22">
        <v>6.1000000000000004E-3</v>
      </c>
      <c r="BT40" s="22">
        <v>-3.39E-2</v>
      </c>
      <c r="BU40" s="22">
        <v>2.1100000000000001E-2</v>
      </c>
      <c r="BV40" s="22">
        <v>-5.1900000000000002E-2</v>
      </c>
      <c r="BW40" s="22">
        <v>2.18E-2</v>
      </c>
      <c r="BX40" s="22">
        <v>-9.4999999999999998E-3</v>
      </c>
      <c r="BY40" s="22">
        <v>-6.7699999999999996E-2</v>
      </c>
      <c r="BZ40" s="22">
        <v>-9.4000000000000004E-3</v>
      </c>
      <c r="CA40" s="22">
        <v>8.9700000000000002E-2</v>
      </c>
      <c r="CB40" s="22">
        <v>1.67E-2</v>
      </c>
      <c r="CC40" s="22">
        <v>6.88E-2</v>
      </c>
      <c r="CD40" s="22">
        <v>-3.85E-2</v>
      </c>
      <c r="CE40" s="22">
        <v>2.1600000000000001E-2</v>
      </c>
      <c r="CF40" s="22">
        <v>8.3000000000000001E-3</v>
      </c>
      <c r="CG40" s="22">
        <v>-2.1700000000000001E-2</v>
      </c>
      <c r="CH40" s="22">
        <v>4.5100000000000001E-2</v>
      </c>
      <c r="CI40" s="22">
        <v>4.9700000000000001E-2</v>
      </c>
      <c r="CJ40" s="22">
        <v>-3.8300000000000001E-2</v>
      </c>
      <c r="CK40" s="22">
        <v>-1.38E-2</v>
      </c>
      <c r="CL40" s="22">
        <v>-6.0199999999999997E-2</v>
      </c>
      <c r="CM40" s="22">
        <v>6.0900000000000003E-2</v>
      </c>
      <c r="CN40" s="22">
        <v>5.45E-2</v>
      </c>
      <c r="CO40" s="22">
        <v>-4.0300000000000002E-2</v>
      </c>
      <c r="CP40" s="22">
        <v>3.0700000000000002E-2</v>
      </c>
      <c r="CQ40" s="22">
        <v>2.2499999999999999E-2</v>
      </c>
      <c r="CR40" s="22">
        <v>0</v>
      </c>
      <c r="CS40" s="22">
        <v>-2.5600000000000001E-2</v>
      </c>
      <c r="CT40" s="22">
        <v>-9.4999999999999998E-3</v>
      </c>
      <c r="CU40" s="200">
        <v>8.8000000000000005E-3</v>
      </c>
      <c r="CV40" s="200">
        <v>2.0400000000000001E-2</v>
      </c>
      <c r="CW40" s="200">
        <v>3.6499999999999998E-2</v>
      </c>
    </row>
    <row r="41" spans="1:101" x14ac:dyDescent="0.2">
      <c r="A41" s="1" t="s">
        <v>75</v>
      </c>
      <c r="B41" s="63"/>
      <c r="C41" s="63"/>
      <c r="D41" s="22">
        <v>2.4E-2</v>
      </c>
      <c r="E41" s="22">
        <v>3.9300000000000002E-2</v>
      </c>
      <c r="F41" s="22">
        <v>4.8999999999999998E-3</v>
      </c>
      <c r="G41" s="22">
        <v>1.5599999999999999E-2</v>
      </c>
      <c r="H41" s="22">
        <v>-3.5999999999999999E-3</v>
      </c>
      <c r="I41" s="22">
        <v>5.0506281989999999E-2</v>
      </c>
      <c r="J41" s="22">
        <v>6.5503506439999998E-2</v>
      </c>
      <c r="K41" s="22">
        <v>8.7426324890000004E-2</v>
      </c>
      <c r="L41" s="22">
        <v>5.8999999999999997E-2</v>
      </c>
      <c r="M41" s="22">
        <v>6.2899999999999998E-2</v>
      </c>
      <c r="N41" s="22">
        <v>6.9599999999999995E-2</v>
      </c>
      <c r="O41" s="22">
        <v>5.4899999999999997E-2</v>
      </c>
      <c r="P41" s="22">
        <v>4.6300000000000001E-2</v>
      </c>
      <c r="Q41" s="22">
        <v>3.7999999999999999E-2</v>
      </c>
      <c r="R41" s="22">
        <v>2.7699999999999999E-2</v>
      </c>
      <c r="S41" s="22">
        <v>5.7000000000000002E-3</v>
      </c>
      <c r="T41" s="22">
        <v>1.8200000000000001E-2</v>
      </c>
      <c r="U41" s="22">
        <v>6.6299999999999998E-2</v>
      </c>
      <c r="V41" s="22">
        <v>3.0800000000000001E-2</v>
      </c>
      <c r="W41" s="22">
        <v>4.1390734100000002E-3</v>
      </c>
      <c r="X41" s="22">
        <v>-5.2299999999999999E-2</v>
      </c>
      <c r="Y41" s="22">
        <v>-2.1299999999999999E-2</v>
      </c>
      <c r="Z41" s="22">
        <v>-3.7100000000000001E-2</v>
      </c>
      <c r="AA41" s="22">
        <v>-2.4299999999999999E-2</v>
      </c>
      <c r="AB41" s="22">
        <v>-4.3499999999999997E-2</v>
      </c>
      <c r="AC41" s="22">
        <v>-2.1399999999999999E-2</v>
      </c>
      <c r="AD41" s="22">
        <v>-8.4000000000000005E-2</v>
      </c>
      <c r="AE41" s="22">
        <v>-7.4399999999999994E-2</v>
      </c>
      <c r="AF41" s="22">
        <v>-9.0200000000000002E-2</v>
      </c>
      <c r="AG41" s="22">
        <v>4.8099999999999997E-2</v>
      </c>
      <c r="AH41" s="22">
        <v>6.8699999999999997E-2</v>
      </c>
      <c r="AI41" s="22">
        <v>0.11409999999999999</v>
      </c>
      <c r="AJ41" s="22">
        <v>5.16E-2</v>
      </c>
      <c r="AK41" s="22">
        <v>-0.01</v>
      </c>
      <c r="AL41" s="22">
        <v>5.2499999999999998E-2</v>
      </c>
      <c r="AM41" s="22">
        <v>4.1200000000000001E-2</v>
      </c>
      <c r="AN41" s="22">
        <v>6.7299999999999999E-2</v>
      </c>
      <c r="AO41" s="22">
        <v>-1.6899999999999998E-2</v>
      </c>
      <c r="AP41" s="22">
        <v>1.26E-2</v>
      </c>
      <c r="AQ41" s="22">
        <v>2.9399999999999999E-2</v>
      </c>
      <c r="AR41" s="22">
        <v>5.5599999999999997E-2</v>
      </c>
      <c r="AS41" s="22">
        <v>-3.44E-2</v>
      </c>
      <c r="AT41" s="22">
        <v>-7.2999999999999995E-2</v>
      </c>
      <c r="AU41" s="22">
        <v>-0.27060000000000001</v>
      </c>
      <c r="AV41" s="22">
        <v>-0.16059999999999999</v>
      </c>
      <c r="AW41" s="22">
        <v>-0.1119</v>
      </c>
      <c r="AX41" s="22">
        <v>0.1313</v>
      </c>
      <c r="AY41" s="22">
        <v>4.2299999999999997E-2</v>
      </c>
      <c r="AZ41" s="22">
        <v>9.8699999999999996E-2</v>
      </c>
      <c r="BA41" s="22">
        <v>5.6000000000000001E-2</v>
      </c>
      <c r="BB41" s="22">
        <v>5.2699999999999997E-2</v>
      </c>
      <c r="BC41" s="22">
        <v>0.1138</v>
      </c>
      <c r="BD41" s="22">
        <v>0.19309999999999999</v>
      </c>
      <c r="BE41" s="22">
        <v>0.19</v>
      </c>
      <c r="BF41" s="22">
        <v>9.2499999999999999E-2</v>
      </c>
      <c r="BG41" s="22">
        <v>6.4699999999999994E-2</v>
      </c>
      <c r="BH41" s="22">
        <v>7.9600000000000004E-2</v>
      </c>
      <c r="BI41" s="22">
        <v>7.0099999999999996E-2</v>
      </c>
      <c r="BJ41" s="22">
        <v>0.06</v>
      </c>
      <c r="BK41" s="22">
        <v>2.3599999999999999E-2</v>
      </c>
      <c r="BL41" s="22">
        <v>3.5700000000000003E-2</v>
      </c>
      <c r="BM41" s="22">
        <v>-3.9199999999999999E-2</v>
      </c>
      <c r="BN41" s="22">
        <v>2.0799999999999999E-2</v>
      </c>
      <c r="BO41" s="22">
        <v>-6.54E-2</v>
      </c>
      <c r="BP41" s="22">
        <v>1.35E-2</v>
      </c>
      <c r="BQ41" s="22">
        <v>-1.7299999999999999E-2</v>
      </c>
      <c r="BR41" s="22">
        <v>4.9700000000000001E-2</v>
      </c>
      <c r="BS41" s="22">
        <v>2.3900000000000001E-2</v>
      </c>
      <c r="BT41" s="22">
        <v>-1.7600000000000001E-2</v>
      </c>
      <c r="BU41" s="22">
        <v>-7.6E-3</v>
      </c>
      <c r="BV41" s="22">
        <v>-6.4799999999999996E-2</v>
      </c>
      <c r="BW41" s="22">
        <v>-1.09E-2</v>
      </c>
      <c r="BX41" s="22">
        <v>-4.0500000000000001E-2</v>
      </c>
      <c r="BY41" s="22">
        <v>-5.6399999999999999E-2</v>
      </c>
      <c r="BZ41" s="22">
        <v>-8.5199999999999998E-2</v>
      </c>
      <c r="CA41" s="22">
        <v>6.4000000000000003E-3</v>
      </c>
      <c r="CB41" s="22">
        <v>9.7500000000000003E-2</v>
      </c>
      <c r="CC41" s="22">
        <v>0.18410000000000001</v>
      </c>
      <c r="CD41" s="22">
        <v>4.4900000000000002E-2</v>
      </c>
      <c r="CE41" s="22">
        <v>4.9799999999999997E-2</v>
      </c>
      <c r="CF41" s="22">
        <v>-9.5999999999999992E-3</v>
      </c>
      <c r="CG41" s="22">
        <v>7.7000000000000002E-3</v>
      </c>
      <c r="CH41" s="22">
        <v>3.09E-2</v>
      </c>
      <c r="CI41" s="22">
        <v>7.3200000000000001E-2</v>
      </c>
      <c r="CJ41" s="22">
        <v>5.5E-2</v>
      </c>
      <c r="CK41" s="22">
        <v>-4.4000000000000003E-3</v>
      </c>
      <c r="CL41" s="22">
        <v>-0.1086</v>
      </c>
      <c r="CM41" s="22">
        <v>-1.67E-2</v>
      </c>
      <c r="CN41" s="22">
        <v>5.1400000000000001E-2</v>
      </c>
      <c r="CO41" s="22">
        <v>7.3800000000000004E-2</v>
      </c>
      <c r="CP41" s="22">
        <v>4.3200000000000002E-2</v>
      </c>
      <c r="CQ41" s="22">
        <v>1.15E-2</v>
      </c>
      <c r="CR41" s="22">
        <v>5.3900000000000003E-2</v>
      </c>
      <c r="CS41" s="22">
        <v>-3.5999999999999999E-3</v>
      </c>
      <c r="CT41" s="22">
        <v>-3.4799999999999998E-2</v>
      </c>
      <c r="CU41" s="200">
        <v>-2.63E-2</v>
      </c>
      <c r="CV41" s="200">
        <v>1.9699999999999999E-2</v>
      </c>
      <c r="CW41" s="200">
        <v>6.7000000000000004E-2</v>
      </c>
    </row>
    <row r="42" spans="1:101" x14ac:dyDescent="0.2">
      <c r="A42" s="1" t="s">
        <v>81</v>
      </c>
      <c r="B42" s="63"/>
      <c r="C42" s="63"/>
      <c r="D42" s="63"/>
      <c r="E42" s="63"/>
      <c r="F42" s="63"/>
      <c r="G42" s="63"/>
      <c r="H42" s="63"/>
      <c r="I42" s="63"/>
      <c r="J42" s="63"/>
      <c r="K42" s="63"/>
      <c r="L42" s="63"/>
      <c r="M42" s="63">
        <v>0.17780000000000001</v>
      </c>
      <c r="N42" s="63">
        <v>0.2044</v>
      </c>
      <c r="O42" s="63">
        <v>0.17929999999999999</v>
      </c>
      <c r="P42" s="63">
        <v>0.20349999999999999</v>
      </c>
      <c r="Q42" s="63">
        <v>0.20300000000000001</v>
      </c>
      <c r="R42" s="22">
        <v>0.20610000000000001</v>
      </c>
      <c r="S42" s="22">
        <v>0.1918</v>
      </c>
      <c r="T42" s="22">
        <v>0.22919999999999999</v>
      </c>
      <c r="U42" s="22">
        <v>0.22420000000000001</v>
      </c>
      <c r="V42" s="22">
        <v>0.153</v>
      </c>
      <c r="W42" s="22">
        <v>0.13506854669000001</v>
      </c>
      <c r="X42" s="22">
        <v>9.5500000000000002E-2</v>
      </c>
      <c r="Y42" s="22">
        <v>6.1600000000000002E-2</v>
      </c>
      <c r="Z42" s="22">
        <v>2.1899999999999999E-2</v>
      </c>
      <c r="AA42" s="22">
        <v>1.3299999999999999E-2</v>
      </c>
      <c r="AB42" s="22">
        <v>-2.9499999999999998E-2</v>
      </c>
      <c r="AC42" s="22">
        <v>-3.6600000000000001E-2</v>
      </c>
      <c r="AD42" s="22">
        <v>-9.69E-2</v>
      </c>
      <c r="AE42" s="22">
        <v>-0.10680000000000001</v>
      </c>
      <c r="AF42" s="22">
        <v>-0.13919999999999999</v>
      </c>
      <c r="AG42" s="22">
        <v>-0.1123</v>
      </c>
      <c r="AH42" s="22">
        <v>-7.3999999999999996E-2</v>
      </c>
      <c r="AI42" s="22">
        <v>-4.4900000000000002E-2</v>
      </c>
      <c r="AJ42" s="22">
        <v>-1.4999999999999999E-2</v>
      </c>
      <c r="AK42" s="22">
        <v>-6.3299999999999995E-2</v>
      </c>
      <c r="AL42" s="22">
        <v>4.3999999999999997E-2</v>
      </c>
      <c r="AM42" s="22">
        <v>5.11E-2</v>
      </c>
      <c r="AN42" s="22">
        <v>4.5199999999999997E-2</v>
      </c>
      <c r="AO42" s="22">
        <v>4.8800000000000003E-2</v>
      </c>
      <c r="AP42" s="22">
        <v>0.16200000000000001</v>
      </c>
      <c r="AQ42" s="22">
        <v>0.1623</v>
      </c>
      <c r="AR42" s="22">
        <v>0.21690000000000001</v>
      </c>
      <c r="AS42" s="22">
        <v>7.0599999999999996E-2</v>
      </c>
      <c r="AT42" s="22">
        <v>8.2000000000000007E-3</v>
      </c>
      <c r="AU42" s="22">
        <v>-0.20330000000000001</v>
      </c>
      <c r="AV42" s="22">
        <v>-0.1454</v>
      </c>
      <c r="AW42" s="22">
        <v>-9.5600000000000004E-2</v>
      </c>
      <c r="AX42" s="22">
        <v>-0.14369999999999999</v>
      </c>
      <c r="AY42" s="22">
        <v>-0.14449999999999999</v>
      </c>
      <c r="AZ42" s="22">
        <v>-6.8900000000000003E-2</v>
      </c>
      <c r="BA42" s="22">
        <v>-8.0100000000000005E-2</v>
      </c>
      <c r="BB42" s="22">
        <v>-0.1106</v>
      </c>
      <c r="BC42" s="22">
        <v>7.4000000000000003E-3</v>
      </c>
      <c r="BD42" s="22">
        <v>3.9699999999999999E-2</v>
      </c>
      <c r="BE42" s="22">
        <v>9.6000000000000002E-2</v>
      </c>
      <c r="BF42" s="22">
        <v>0.18720000000000001</v>
      </c>
      <c r="BG42" s="22">
        <v>0.51759999999999995</v>
      </c>
      <c r="BH42" s="22">
        <v>0.40960000000000002</v>
      </c>
      <c r="BI42" s="22">
        <v>0.43059999999999998</v>
      </c>
      <c r="BJ42" s="22">
        <v>0.4219</v>
      </c>
      <c r="BK42" s="22">
        <v>0.38429999999999997</v>
      </c>
      <c r="BL42" s="22">
        <v>0.34849999999999998</v>
      </c>
      <c r="BM42" s="22">
        <v>0.29380000000000001</v>
      </c>
      <c r="BN42" s="22">
        <v>0.34229999999999999</v>
      </c>
      <c r="BO42" s="22">
        <v>0.13159999999999999</v>
      </c>
      <c r="BP42" s="22">
        <v>9.9000000000000005E-2</v>
      </c>
      <c r="BQ42" s="22">
        <v>0.1084</v>
      </c>
      <c r="BR42" s="22">
        <v>8.7300000000000003E-2</v>
      </c>
      <c r="BS42" s="22">
        <v>5.6899999999999999E-2</v>
      </c>
      <c r="BT42" s="22">
        <v>8.6999999999999994E-3</v>
      </c>
      <c r="BU42" s="22">
        <v>8.3999999999999995E-3</v>
      </c>
      <c r="BV42" s="22">
        <v>-6.7500000000000004E-2</v>
      </c>
      <c r="BW42" s="22">
        <v>-2.53E-2</v>
      </c>
      <c r="BX42" s="22">
        <v>-6.5799999999999997E-2</v>
      </c>
      <c r="BY42" s="22">
        <v>-8.4199999999999997E-2</v>
      </c>
      <c r="BZ42" s="22">
        <v>-0.1265</v>
      </c>
      <c r="CA42" s="22">
        <v>6.0000000000000001E-3</v>
      </c>
      <c r="CB42" s="22">
        <v>-8.3999999999999995E-3</v>
      </c>
      <c r="CC42" s="22">
        <v>5.2600000000000001E-2</v>
      </c>
      <c r="CD42" s="22">
        <v>1.2999999999999999E-3</v>
      </c>
      <c r="CE42" s="22">
        <v>1.67E-2</v>
      </c>
      <c r="CF42" s="22">
        <v>6.1100000000000002E-2</v>
      </c>
      <c r="CG42" s="22">
        <v>1.67E-2</v>
      </c>
      <c r="CH42" s="22">
        <v>0.1208</v>
      </c>
      <c r="CI42" s="22">
        <v>0.15140000000000001</v>
      </c>
      <c r="CJ42" s="22">
        <v>0.1179</v>
      </c>
      <c r="CK42" s="22">
        <v>0.1825</v>
      </c>
      <c r="CL42" s="22">
        <v>0.12189999999999999</v>
      </c>
      <c r="CM42" s="22">
        <v>9.2299999999999993E-2</v>
      </c>
      <c r="CN42" s="22">
        <v>0.13300000000000001</v>
      </c>
      <c r="CO42" s="22">
        <v>1.7299999999999999E-2</v>
      </c>
      <c r="CP42" s="22">
        <v>9.0499999999999997E-2</v>
      </c>
      <c r="CQ42" s="22">
        <v>9.1600000000000001E-2</v>
      </c>
      <c r="CR42" s="22">
        <v>8.2600000000000007E-2</v>
      </c>
      <c r="CS42" s="22">
        <v>7.8299999999999995E-2</v>
      </c>
      <c r="CT42" s="22">
        <v>2.1999999999999999E-2</v>
      </c>
      <c r="CU42" s="200">
        <v>-1.78E-2</v>
      </c>
      <c r="CV42" s="200">
        <v>4.2200000000000001E-2</v>
      </c>
      <c r="CW42" s="200">
        <v>9.5299999999999996E-2</v>
      </c>
    </row>
    <row r="43" spans="1:101" x14ac:dyDescent="0.2">
      <c r="A43" s="1" t="s">
        <v>104</v>
      </c>
      <c r="B43" s="63"/>
      <c r="C43" s="63"/>
      <c r="D43" s="63"/>
      <c r="E43" s="63"/>
      <c r="F43" s="63"/>
      <c r="G43" s="63"/>
      <c r="H43" s="63"/>
      <c r="I43" s="63"/>
      <c r="J43" s="63"/>
      <c r="K43" s="63"/>
      <c r="L43" s="63"/>
      <c r="M43" s="63"/>
      <c r="N43" s="63"/>
      <c r="O43" s="63"/>
      <c r="P43" s="63"/>
      <c r="Q43" s="63"/>
      <c r="R43" s="22"/>
      <c r="S43" s="22"/>
      <c r="T43" s="22"/>
      <c r="U43" s="22"/>
      <c r="V43" s="22"/>
      <c r="W43" s="22"/>
      <c r="X43" s="22"/>
      <c r="Y43" s="22"/>
      <c r="Z43" s="22"/>
      <c r="AA43" s="22"/>
      <c r="AB43" s="22"/>
      <c r="AC43" s="22"/>
      <c r="AD43" s="22"/>
      <c r="AE43" s="22"/>
      <c r="AF43" s="22"/>
      <c r="AG43" s="22"/>
      <c r="AH43" s="22"/>
      <c r="AI43" s="22"/>
      <c r="AJ43" s="22"/>
      <c r="AK43" s="22">
        <v>5.4100000000000002E-2</v>
      </c>
      <c r="AL43" s="22">
        <v>8.72E-2</v>
      </c>
      <c r="AM43" s="22">
        <v>7.9000000000000001E-2</v>
      </c>
      <c r="AN43" s="22">
        <v>6.8699999999999997E-2</v>
      </c>
      <c r="AO43" s="22">
        <v>6.7199999999999996E-2</v>
      </c>
      <c r="AP43" s="22">
        <v>8.1699999999999995E-2</v>
      </c>
      <c r="AQ43" s="22">
        <v>7.3499999999999996E-2</v>
      </c>
      <c r="AR43" s="22">
        <v>8.7900000000000006E-2</v>
      </c>
      <c r="AS43" s="22">
        <v>5.1799999999999999E-2</v>
      </c>
      <c r="AT43" s="22">
        <v>2.4799999999999999E-2</v>
      </c>
      <c r="AU43" s="22">
        <v>-4.7699999999999999E-2</v>
      </c>
      <c r="AV43" s="22">
        <v>-2.6700000000000002E-2</v>
      </c>
      <c r="AW43" s="22">
        <v>-3.4700000000000002E-2</v>
      </c>
      <c r="AX43" s="22">
        <v>-2.9700000000000001E-2</v>
      </c>
      <c r="AY43" s="22">
        <v>-3.0499999999999999E-2</v>
      </c>
      <c r="AZ43" s="22">
        <v>-1.89E-2</v>
      </c>
      <c r="BA43" s="22">
        <v>-2.41E-2</v>
      </c>
      <c r="BB43" s="22">
        <v>-2.2700000000000001E-2</v>
      </c>
      <c r="BC43" s="22">
        <v>1.5100000000000001E-2</v>
      </c>
      <c r="BD43" s="22">
        <v>2.8899999999999999E-2</v>
      </c>
      <c r="BE43" s="22">
        <v>1.37E-2</v>
      </c>
      <c r="BF43" s="22">
        <v>3.49E-2</v>
      </c>
      <c r="BG43" s="22">
        <v>4.9099999999999998E-2</v>
      </c>
      <c r="BH43" s="22">
        <v>5.8700000000000002E-2</v>
      </c>
      <c r="BI43" s="22">
        <v>6.6100000000000006E-2</v>
      </c>
      <c r="BJ43" s="22">
        <v>8.3299999999999999E-2</v>
      </c>
      <c r="BK43" s="22">
        <v>7.5700000000000003E-2</v>
      </c>
      <c r="BL43" s="22">
        <v>9.4799999999999995E-2</v>
      </c>
      <c r="BM43" s="22">
        <v>7.6700000000000004E-2</v>
      </c>
      <c r="BN43" s="22">
        <v>0.1153</v>
      </c>
      <c r="BO43" s="22">
        <v>9.8299999999999998E-2</v>
      </c>
      <c r="BP43" s="22">
        <v>0.11609999999999999</v>
      </c>
      <c r="BQ43" s="22">
        <v>9.1600000000000001E-2</v>
      </c>
      <c r="BR43" s="22">
        <v>9.1800000000000007E-2</v>
      </c>
      <c r="BS43" s="22">
        <v>8.5199999999999998E-2</v>
      </c>
      <c r="BT43" s="22">
        <v>6.7100000000000007E-2</v>
      </c>
      <c r="BU43" s="22">
        <v>9.2700000000000005E-2</v>
      </c>
      <c r="BV43" s="22">
        <v>4.3200000000000002E-2</v>
      </c>
      <c r="BW43" s="22">
        <v>4.9000000000000002E-2</v>
      </c>
      <c r="BX43" s="22">
        <v>5.4600000000000003E-2</v>
      </c>
      <c r="BY43" s="22">
        <v>2.9100000000000001E-2</v>
      </c>
      <c r="BZ43" s="22">
        <v>1.41E-2</v>
      </c>
      <c r="CA43" s="22">
        <v>4.6699999999999998E-2</v>
      </c>
      <c r="CB43" s="22">
        <v>4.2500000000000003E-2</v>
      </c>
      <c r="CC43" s="22">
        <v>8.5400000000000004E-2</v>
      </c>
      <c r="CD43" s="22">
        <v>8.9300000000000004E-2</v>
      </c>
      <c r="CE43" s="22">
        <v>0.17710000000000001</v>
      </c>
      <c r="CF43" s="22">
        <v>0.1469</v>
      </c>
      <c r="CG43" s="22">
        <v>0.13619999999999999</v>
      </c>
      <c r="CH43" s="22">
        <v>0.1411</v>
      </c>
      <c r="CI43" s="22">
        <v>0.15820000000000001</v>
      </c>
      <c r="CJ43" s="22">
        <v>0.12089999999999999</v>
      </c>
      <c r="CK43" s="22">
        <v>0.11899999999999999</v>
      </c>
      <c r="CL43" s="22">
        <v>9.5699999999999993E-2</v>
      </c>
      <c r="CM43" s="22">
        <v>7.5300000000000006E-2</v>
      </c>
      <c r="CN43" s="22">
        <v>7.2800000000000004E-2</v>
      </c>
      <c r="CO43" s="22">
        <v>5.8799999999999998E-2</v>
      </c>
      <c r="CP43" s="22">
        <v>5.8900000000000001E-2</v>
      </c>
      <c r="CQ43" s="22">
        <v>5.4600000000000003E-2</v>
      </c>
      <c r="CR43" s="22">
        <v>5.0299999999999997E-2</v>
      </c>
      <c r="CS43" s="22">
        <v>3.4000000000000002E-2</v>
      </c>
      <c r="CT43" s="22">
        <v>2.2200000000000001E-2</v>
      </c>
      <c r="CU43" s="200">
        <v>3.3000000000000002E-2</v>
      </c>
      <c r="CV43" s="200">
        <v>2.87E-2</v>
      </c>
      <c r="CW43" s="200">
        <v>5.8500000000000003E-2</v>
      </c>
    </row>
    <row r="44" spans="1:101" x14ac:dyDescent="0.2">
      <c r="A44" s="1" t="s">
        <v>416</v>
      </c>
      <c r="B44" s="63"/>
      <c r="C44" s="63"/>
      <c r="D44" s="63"/>
      <c r="E44" s="63"/>
      <c r="F44" s="63"/>
      <c r="G44" s="63"/>
      <c r="H44" s="63"/>
      <c r="I44" s="63"/>
      <c r="J44" s="63"/>
      <c r="K44" s="63"/>
      <c r="L44" s="63"/>
      <c r="M44" s="63"/>
      <c r="N44" s="63"/>
      <c r="O44" s="63"/>
      <c r="P44" s="63"/>
      <c r="Q44" s="63"/>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v>8.6699999999999999E-2</v>
      </c>
      <c r="BJ44" s="22">
        <v>9.3700000000000006E-2</v>
      </c>
      <c r="BK44" s="22">
        <v>8.2699999999999996E-2</v>
      </c>
      <c r="BL44" s="22">
        <v>8.9200000000000002E-2</v>
      </c>
      <c r="BM44" s="22">
        <v>7.6600000000000001E-2</v>
      </c>
      <c r="BN44" s="22">
        <v>8.6099999999999996E-2</v>
      </c>
      <c r="BO44" s="22">
        <v>7.1199999999999999E-2</v>
      </c>
      <c r="BP44" s="22">
        <v>8.0299999999999996E-2</v>
      </c>
      <c r="BQ44" s="22">
        <v>7.17E-2</v>
      </c>
      <c r="BR44" s="22">
        <v>6.8000000000000005E-2</v>
      </c>
      <c r="BS44" s="22">
        <v>6.7400000000000002E-2</v>
      </c>
      <c r="BT44" s="22">
        <v>5.57E-2</v>
      </c>
      <c r="BU44" s="22">
        <v>5.3499999999999999E-2</v>
      </c>
      <c r="BV44" s="22">
        <v>3.9100000000000003E-2</v>
      </c>
      <c r="BW44" s="22">
        <v>4.2200000000000001E-2</v>
      </c>
      <c r="BX44" s="22">
        <v>3.5400000000000001E-2</v>
      </c>
      <c r="BY44" s="22">
        <v>1.95E-2</v>
      </c>
      <c r="BZ44" s="22">
        <v>1.8200000000000001E-2</v>
      </c>
      <c r="CA44" s="22">
        <v>3.5499999999999997E-2</v>
      </c>
      <c r="CB44" s="22">
        <v>3.49E-2</v>
      </c>
      <c r="CC44" s="22">
        <v>3.9800000000000002E-2</v>
      </c>
      <c r="CD44" s="22">
        <v>3.8300000000000001E-2</v>
      </c>
      <c r="CE44" s="22">
        <v>4.41E-2</v>
      </c>
      <c r="CF44" s="22">
        <v>4.9000000000000002E-2</v>
      </c>
      <c r="CG44" s="22">
        <v>4.4400000000000002E-2</v>
      </c>
      <c r="CH44" s="22">
        <v>5.8500000000000003E-2</v>
      </c>
      <c r="CI44" s="22">
        <v>6.9099999999999995E-2</v>
      </c>
      <c r="CJ44" s="22">
        <v>6.5100000000000005E-2</v>
      </c>
      <c r="CK44" s="22">
        <v>6.2100000000000002E-2</v>
      </c>
      <c r="CL44" s="22">
        <v>6.3299999999999995E-2</v>
      </c>
      <c r="CM44" s="22">
        <v>7.8E-2</v>
      </c>
      <c r="CN44" s="22">
        <v>9.3299999999999994E-2</v>
      </c>
      <c r="CO44" s="22">
        <v>6.8500000000000005E-2</v>
      </c>
      <c r="CP44" s="22">
        <v>7.2800000000000004E-2</v>
      </c>
      <c r="CQ44" s="22">
        <v>7.2400000000000006E-2</v>
      </c>
      <c r="CR44" s="22">
        <v>6.9000000000000006E-2</v>
      </c>
      <c r="CS44" s="22">
        <v>7.4200000000000002E-2</v>
      </c>
      <c r="CT44" s="22">
        <v>5.3999999999999999E-2</v>
      </c>
      <c r="CU44" s="200">
        <v>5.4699999999999999E-2</v>
      </c>
      <c r="CV44" s="200">
        <v>6.4500000000000002E-2</v>
      </c>
      <c r="CW44" s="200">
        <v>7.1400000000000005E-2</v>
      </c>
    </row>
    <row r="45" spans="1:101" x14ac:dyDescent="0.2">
      <c r="A45" s="1" t="s">
        <v>499</v>
      </c>
      <c r="B45" s="63"/>
      <c r="C45" s="63"/>
      <c r="D45" s="63"/>
      <c r="E45" s="63"/>
      <c r="F45" s="63"/>
      <c r="G45" s="63"/>
      <c r="H45" s="63"/>
      <c r="I45" s="63"/>
      <c r="J45" s="63"/>
      <c r="K45" s="63"/>
      <c r="L45" s="63"/>
      <c r="M45" s="63"/>
      <c r="N45" s="63"/>
      <c r="O45" s="63"/>
      <c r="P45" s="63"/>
      <c r="Q45" s="63"/>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v>6.5000000000000002E-2</v>
      </c>
      <c r="CH45" s="22">
        <v>7.2800000000000004E-2</v>
      </c>
      <c r="CI45" s="22">
        <v>7.5999999999999998E-2</v>
      </c>
      <c r="CJ45" s="22">
        <v>6.9500000000000006E-2</v>
      </c>
      <c r="CK45" s="22">
        <v>6.6199999999999995E-2</v>
      </c>
      <c r="CL45" s="22">
        <v>5.7700000000000001E-2</v>
      </c>
      <c r="CM45" s="22">
        <v>6.4600000000000005E-2</v>
      </c>
      <c r="CN45" s="22">
        <v>7.4399999999999994E-2</v>
      </c>
      <c r="CO45" s="22">
        <v>6.0999999999999999E-2</v>
      </c>
      <c r="CP45" s="22">
        <v>6.1400000000000003E-2</v>
      </c>
      <c r="CQ45" s="22">
        <v>6.3399999999999998E-2</v>
      </c>
      <c r="CR45" s="22">
        <v>6.0299999999999999E-2</v>
      </c>
      <c r="CS45" s="22">
        <v>5.16E-2</v>
      </c>
      <c r="CT45" s="22">
        <v>4.7899999999999998E-2</v>
      </c>
      <c r="CU45" s="200">
        <v>4.82E-2</v>
      </c>
      <c r="CV45" s="200">
        <v>4.7800000000000002E-2</v>
      </c>
      <c r="CW45" s="200">
        <v>5.1999999999999998E-2</v>
      </c>
    </row>
    <row r="46" spans="1:101" x14ac:dyDescent="0.2">
      <c r="A46" s="1" t="s">
        <v>76</v>
      </c>
      <c r="B46" s="63"/>
      <c r="C46" s="63"/>
      <c r="D46" s="63"/>
      <c r="E46" s="63"/>
      <c r="F46" s="63"/>
      <c r="G46" s="63"/>
      <c r="H46" s="63"/>
      <c r="I46" s="63"/>
      <c r="J46" s="63"/>
      <c r="K46" s="63"/>
      <c r="L46" s="63"/>
      <c r="M46" s="63">
        <v>0.17780000000000001</v>
      </c>
      <c r="N46" s="63">
        <v>0.1799</v>
      </c>
      <c r="O46" s="63">
        <v>0.17249999999999999</v>
      </c>
      <c r="P46" s="63">
        <v>0.18160000000000001</v>
      </c>
      <c r="Q46" s="63">
        <v>0.17599999999999999</v>
      </c>
      <c r="R46" s="22">
        <v>0.16200000000000001</v>
      </c>
      <c r="S46" s="22">
        <v>0.1537</v>
      </c>
      <c r="T46" s="22">
        <v>0.15920000000000001</v>
      </c>
      <c r="U46" s="22">
        <v>0.1804</v>
      </c>
      <c r="V46" s="22">
        <v>0.15049999999999999</v>
      </c>
      <c r="W46" s="22">
        <v>0.1389</v>
      </c>
      <c r="X46" s="22">
        <v>0.12379999999999999</v>
      </c>
      <c r="Y46" s="22">
        <v>0.1182</v>
      </c>
      <c r="Z46" s="22">
        <v>0.1012</v>
      </c>
      <c r="AA46" s="22">
        <v>9.6100000000000005E-2</v>
      </c>
      <c r="AB46" s="22">
        <v>8.2699999999999996E-2</v>
      </c>
      <c r="AC46" s="22">
        <v>7.9699999999999993E-2</v>
      </c>
      <c r="AD46" s="22">
        <v>4.7E-2</v>
      </c>
      <c r="AE46" s="22">
        <v>4.1500000000000002E-2</v>
      </c>
      <c r="AF46" s="22">
        <v>3.32E-2</v>
      </c>
      <c r="AG46" s="22">
        <v>6.0999999999999999E-2</v>
      </c>
      <c r="AH46" s="22">
        <v>6.3100000000000003E-2</v>
      </c>
      <c r="AI46" s="22">
        <v>7.0300000000000001E-2</v>
      </c>
      <c r="AJ46" s="22">
        <v>7.4099999999999999E-2</v>
      </c>
      <c r="AK46" s="22">
        <v>5.4100000000000002E-2</v>
      </c>
      <c r="AL46" s="22">
        <v>8.2299999999999998E-2</v>
      </c>
      <c r="AM46" s="22">
        <v>8.1699999999999995E-2</v>
      </c>
      <c r="AN46" s="22">
        <v>7.0999999999999994E-2</v>
      </c>
      <c r="AO46" s="22">
        <v>7.0300000000000001E-2</v>
      </c>
      <c r="AP46" s="22">
        <v>7.9399999999999998E-2</v>
      </c>
      <c r="AQ46" s="22">
        <v>7.4700000000000003E-2</v>
      </c>
      <c r="AR46" s="22">
        <v>8.14E-2</v>
      </c>
      <c r="AS46" s="22">
        <v>6.3600000000000004E-2</v>
      </c>
      <c r="AT46" s="22">
        <v>4.82E-2</v>
      </c>
      <c r="AU46" s="22">
        <v>-8.9999999999999993E-3</v>
      </c>
      <c r="AV46" s="22">
        <v>1.32E-2</v>
      </c>
      <c r="AW46" s="22">
        <v>1.4500000000000001E-2</v>
      </c>
      <c r="AX46" s="22">
        <v>2.1899999999999999E-2</v>
      </c>
      <c r="AY46" s="22">
        <v>2.2499999999999999E-2</v>
      </c>
      <c r="AZ46" s="22">
        <v>3.6299999999999999E-2</v>
      </c>
      <c r="BA46" s="22">
        <v>3.3599999999999998E-2</v>
      </c>
      <c r="BB46" s="22">
        <v>3.3099999999999997E-2</v>
      </c>
      <c r="BC46" s="22">
        <v>5.9299999999999999E-2</v>
      </c>
      <c r="BD46" s="22">
        <v>7.22E-2</v>
      </c>
      <c r="BE46" s="22">
        <v>7.0499999999999993E-2</v>
      </c>
      <c r="BF46" s="22">
        <v>7.5999999999999998E-2</v>
      </c>
      <c r="BG46" s="22">
        <v>8.2299999999999998E-2</v>
      </c>
      <c r="BH46" s="22">
        <v>8.3599999999999994E-2</v>
      </c>
      <c r="BI46" s="22">
        <v>8.6699999999999999E-2</v>
      </c>
      <c r="BJ46" s="22">
        <v>9.06E-2</v>
      </c>
      <c r="BK46" s="22">
        <v>8.4199999999999997E-2</v>
      </c>
      <c r="BL46" s="22">
        <v>8.9599999999999999E-2</v>
      </c>
      <c r="BM46" s="22">
        <v>7.8E-2</v>
      </c>
      <c r="BN46" s="22">
        <v>8.43E-2</v>
      </c>
      <c r="BO46" s="22">
        <v>7.2099999999999997E-2</v>
      </c>
      <c r="BP46" s="22">
        <v>7.6899999999999996E-2</v>
      </c>
      <c r="BQ46" s="22">
        <v>7.7100000000000002E-2</v>
      </c>
      <c r="BR46" s="22">
        <v>7.8E-2</v>
      </c>
      <c r="BS46" s="22">
        <v>7.7899999999999997E-2</v>
      </c>
      <c r="BT46" s="22">
        <v>7.0499999999999993E-2</v>
      </c>
      <c r="BU46" s="22">
        <v>7.3200000000000001E-2</v>
      </c>
      <c r="BV46" s="22">
        <v>6.2799999999999995E-2</v>
      </c>
      <c r="BW46" s="22">
        <v>6.5699999999999995E-2</v>
      </c>
      <c r="BX46" s="22">
        <v>6.3100000000000003E-2</v>
      </c>
      <c r="BY46" s="22">
        <v>5.0599999999999999E-2</v>
      </c>
      <c r="BZ46" s="22">
        <v>4.8399999999999999E-2</v>
      </c>
      <c r="CA46" s="22">
        <v>6.1699999999999998E-2</v>
      </c>
      <c r="CB46" s="22">
        <v>6.3500000000000001E-2</v>
      </c>
      <c r="CC46" s="22">
        <v>7.3300000000000004E-2</v>
      </c>
      <c r="CD46" s="22">
        <v>6.6299999999999998E-2</v>
      </c>
      <c r="CE46" s="22">
        <v>6.8699999999999997E-2</v>
      </c>
      <c r="CF46" s="22">
        <v>6.9199999999999998E-2</v>
      </c>
      <c r="CG46" s="22">
        <v>6.5000000000000002E-2</v>
      </c>
      <c r="CH46" s="22">
        <v>7.0800000000000002E-2</v>
      </c>
      <c r="CI46" s="22">
        <v>7.7200000000000005E-2</v>
      </c>
      <c r="CJ46" s="22">
        <v>7.0499999999999993E-2</v>
      </c>
      <c r="CK46" s="22">
        <v>6.7699999999999996E-2</v>
      </c>
      <c r="CL46" s="22">
        <v>5.8000000000000003E-2</v>
      </c>
      <c r="CM46" s="22">
        <v>6.5699999999999995E-2</v>
      </c>
      <c r="CN46" s="22">
        <v>7.2400000000000006E-2</v>
      </c>
      <c r="CO46" s="22">
        <v>6.59E-2</v>
      </c>
      <c r="CP46" s="22">
        <v>6.9400000000000003E-2</v>
      </c>
      <c r="CQ46" s="22">
        <v>7.1599999999999997E-2</v>
      </c>
      <c r="CR46" s="22">
        <v>7.0900000000000005E-2</v>
      </c>
      <c r="CS46" s="22">
        <v>6.6600000000000006E-2</v>
      </c>
      <c r="CT46" s="22">
        <v>6.4699999999999994E-2</v>
      </c>
      <c r="CU46" s="200">
        <v>6.5100000000000005E-2</v>
      </c>
      <c r="CV46" s="200">
        <v>6.7000000000000004E-2</v>
      </c>
      <c r="CW46" s="200">
        <v>7.0999999999999994E-2</v>
      </c>
    </row>
    <row r="47" spans="1:101" x14ac:dyDescent="0.2">
      <c r="A47" s="1" t="s">
        <v>80</v>
      </c>
      <c r="B47" s="22">
        <v>-7.0000000000000001E-3</v>
      </c>
      <c r="C47" s="22">
        <v>2.1000000000000001E-2</v>
      </c>
      <c r="D47" s="22">
        <v>2.4E-2</v>
      </c>
      <c r="E47" s="22">
        <v>3.2000000000000001E-2</v>
      </c>
      <c r="F47" s="22">
        <v>2.5999999999999999E-2</v>
      </c>
      <c r="G47" s="22">
        <v>0.04</v>
      </c>
      <c r="H47" s="22">
        <v>2.8299999999999999E-2</v>
      </c>
      <c r="I47" s="22">
        <v>7.7819444020000017E-2</v>
      </c>
      <c r="J47" s="22">
        <v>0.10812364582</v>
      </c>
      <c r="K47" s="22">
        <v>0.11822504641999998</v>
      </c>
      <c r="L47" s="22">
        <v>0.14149999999999999</v>
      </c>
      <c r="M47" s="22">
        <v>0.17780000000000001</v>
      </c>
      <c r="N47" s="22">
        <v>0.19600000000000001</v>
      </c>
      <c r="O47" s="22">
        <v>0.2041</v>
      </c>
      <c r="P47" s="22">
        <v>0.2324</v>
      </c>
      <c r="Q47" s="22">
        <v>0.24149999999999999</v>
      </c>
      <c r="R47" s="22">
        <v>0.2374</v>
      </c>
      <c r="S47" s="22">
        <v>0.2394</v>
      </c>
      <c r="T47" s="22">
        <v>0.26400000000000001</v>
      </c>
      <c r="U47" s="22">
        <v>0.31950000000000001</v>
      </c>
      <c r="V47" s="22">
        <v>0.27760000000000001</v>
      </c>
      <c r="W47" s="22">
        <v>0.26926206954000004</v>
      </c>
      <c r="X47" s="22">
        <v>0.25040000000000001</v>
      </c>
      <c r="Y47" s="22">
        <v>0.25040000000000001</v>
      </c>
      <c r="Z47" s="22">
        <v>0.22220000000000001</v>
      </c>
      <c r="AA47" s="22">
        <v>0.22009999999999999</v>
      </c>
      <c r="AB47" s="22">
        <v>0.19600000000000001</v>
      </c>
      <c r="AC47" s="22">
        <v>0.19600000000000001</v>
      </c>
      <c r="AD47" s="22">
        <v>0.11749999999999999</v>
      </c>
      <c r="AE47" s="22">
        <v>0.1071</v>
      </c>
      <c r="AF47" s="22">
        <v>8.8099999999999998E-2</v>
      </c>
      <c r="AG47" s="22">
        <v>0.17119999999999999</v>
      </c>
      <c r="AH47" s="22">
        <v>0.18310000000000001</v>
      </c>
      <c r="AI47" s="22">
        <v>0.21229999999999999</v>
      </c>
      <c r="AJ47" s="22">
        <v>0.23169999999999999</v>
      </c>
      <c r="AK47" s="22">
        <v>0.17119999999999999</v>
      </c>
      <c r="AL47" s="22">
        <v>0.27600000000000002</v>
      </c>
      <c r="AM47" s="22">
        <v>0.28239999999999998</v>
      </c>
      <c r="AN47" s="22">
        <v>0.25</v>
      </c>
      <c r="AO47" s="22">
        <v>0.25440000000000002</v>
      </c>
      <c r="AP47" s="22">
        <v>0.29859999999999998</v>
      </c>
      <c r="AQ47" s="22">
        <v>0.28670000000000001</v>
      </c>
      <c r="AR47" s="22">
        <v>0.3241</v>
      </c>
      <c r="AS47" s="22">
        <v>0.254</v>
      </c>
      <c r="AT47" s="22">
        <v>0.1928</v>
      </c>
      <c r="AU47" s="22">
        <v>-3.4200000000000001E-2</v>
      </c>
      <c r="AV47" s="22">
        <v>5.2600000000000001E-2</v>
      </c>
      <c r="AW47" s="22">
        <v>5.9299999999999999E-2</v>
      </c>
      <c r="AX47" s="22">
        <v>9.2600000000000002E-2</v>
      </c>
      <c r="AY47" s="22">
        <v>9.7100000000000006E-2</v>
      </c>
      <c r="AZ47" s="22">
        <v>0.16389999999999999</v>
      </c>
      <c r="BA47" s="22">
        <v>0.15379999999999999</v>
      </c>
      <c r="BB47" s="22">
        <v>0.155</v>
      </c>
      <c r="BC47" s="22">
        <v>0.29630000000000001</v>
      </c>
      <c r="BD47" s="22">
        <v>0.37669999999999998</v>
      </c>
      <c r="BE47" s="22">
        <v>0.37440000000000001</v>
      </c>
      <c r="BF47" s="22">
        <v>0.41610000000000003</v>
      </c>
      <c r="BG47" s="22">
        <v>0.4657</v>
      </c>
      <c r="BH47" s="22">
        <v>0.48380000000000001</v>
      </c>
      <c r="BI47" s="22">
        <v>0.51529999999999998</v>
      </c>
      <c r="BJ47" s="22">
        <v>0.55369999999999997</v>
      </c>
      <c r="BK47" s="22">
        <v>0.51870000000000005</v>
      </c>
      <c r="BL47" s="22">
        <v>0.56950000000000001</v>
      </c>
      <c r="BM47" s="22">
        <v>0.49280000000000002</v>
      </c>
      <c r="BN47" s="22">
        <v>0.55030000000000001</v>
      </c>
      <c r="BO47" s="22">
        <v>0.46689999999999998</v>
      </c>
      <c r="BP47" s="22">
        <v>0.51290000000000002</v>
      </c>
      <c r="BQ47" s="22">
        <v>0.52349999999999997</v>
      </c>
      <c r="BR47" s="22">
        <v>0.53979999999999995</v>
      </c>
      <c r="BS47" s="22">
        <v>0.54910000000000003</v>
      </c>
      <c r="BT47" s="22">
        <v>0.49659999999999999</v>
      </c>
      <c r="BU47" s="22">
        <v>0.52810000000000001</v>
      </c>
      <c r="BV47" s="22">
        <v>0.44869999999999999</v>
      </c>
      <c r="BW47" s="22">
        <v>0.4803</v>
      </c>
      <c r="BX47" s="22">
        <v>0.46629999999999999</v>
      </c>
      <c r="BY47" s="22">
        <v>0.36699999999999999</v>
      </c>
      <c r="BZ47" s="22">
        <v>0.35420000000000001</v>
      </c>
      <c r="CA47" s="22">
        <v>0.47560000000000002</v>
      </c>
      <c r="CB47" s="22">
        <v>0.50029999999999997</v>
      </c>
      <c r="CC47" s="22">
        <v>0.60350000000000004</v>
      </c>
      <c r="CD47" s="22">
        <v>0.54179999999999995</v>
      </c>
      <c r="CE47" s="22">
        <v>0.57499999999999996</v>
      </c>
      <c r="CF47" s="22">
        <v>0.58809999999999996</v>
      </c>
      <c r="CG47" s="22">
        <v>0.55369999999999997</v>
      </c>
      <c r="CH47" s="22">
        <v>0.62370000000000003</v>
      </c>
      <c r="CI47" s="22">
        <v>0.70440000000000003</v>
      </c>
      <c r="CJ47" s="22">
        <v>0.6391</v>
      </c>
      <c r="CK47" s="22">
        <v>0.61660000000000004</v>
      </c>
      <c r="CL47" s="22">
        <v>0.51919999999999999</v>
      </c>
      <c r="CM47" s="22">
        <v>0.61180000000000001</v>
      </c>
      <c r="CN47" s="22">
        <v>0.69969999999999999</v>
      </c>
      <c r="CO47" s="22">
        <v>0.63129999999999997</v>
      </c>
      <c r="CP47" s="22">
        <v>0.68140000000000001</v>
      </c>
      <c r="CQ47" s="22">
        <v>0.71930000000000005</v>
      </c>
      <c r="CR47" s="22">
        <v>0.71930000000000005</v>
      </c>
      <c r="CS47" s="22">
        <v>0.67530000000000001</v>
      </c>
      <c r="CT47" s="22">
        <v>0.65939999999999999</v>
      </c>
      <c r="CU47" s="200">
        <v>0.67410000000000003</v>
      </c>
      <c r="CV47" s="200">
        <v>0.70830000000000004</v>
      </c>
      <c r="CW47" s="200">
        <v>0.77059999999999995</v>
      </c>
    </row>
    <row r="48" spans="1:101" x14ac:dyDescent="0.2">
      <c r="AQ48" s="22"/>
      <c r="CI48" s="22"/>
      <c r="CJ48" s="22"/>
      <c r="CK48" s="22"/>
    </row>
    <row r="49" spans="1:101" s="19" customFormat="1" x14ac:dyDescent="0.2">
      <c r="A49" s="5" t="s">
        <v>578</v>
      </c>
      <c r="B49" s="8">
        <f>B34</f>
        <v>42551</v>
      </c>
      <c r="C49" s="8">
        <f t="shared" ref="C49:K49" si="0">C34</f>
        <v>42582</v>
      </c>
      <c r="D49" s="8">
        <f t="shared" si="0"/>
        <v>42613</v>
      </c>
      <c r="E49" s="8">
        <f t="shared" si="0"/>
        <v>42643</v>
      </c>
      <c r="F49" s="8">
        <f t="shared" si="0"/>
        <v>42674</v>
      </c>
      <c r="G49" s="8">
        <f t="shared" si="0"/>
        <v>42704</v>
      </c>
      <c r="H49" s="8">
        <f t="shared" si="0"/>
        <v>42735</v>
      </c>
      <c r="I49" s="8">
        <f t="shared" si="0"/>
        <v>42766</v>
      </c>
      <c r="J49" s="8">
        <f t="shared" si="0"/>
        <v>42794</v>
      </c>
      <c r="K49" s="8">
        <f t="shared" si="0"/>
        <v>42825</v>
      </c>
      <c r="L49" s="8">
        <v>42855</v>
      </c>
      <c r="M49" s="8">
        <v>42886</v>
      </c>
      <c r="N49" s="8">
        <f>N34</f>
        <v>42916</v>
      </c>
      <c r="O49" s="8">
        <v>42947</v>
      </c>
      <c r="P49" s="8">
        <v>42978</v>
      </c>
      <c r="Q49" s="8">
        <v>43008</v>
      </c>
      <c r="R49" s="8">
        <v>43039</v>
      </c>
      <c r="S49" s="8">
        <v>43069</v>
      </c>
      <c r="T49" s="8">
        <v>43100</v>
      </c>
      <c r="U49" s="8">
        <v>43131</v>
      </c>
      <c r="V49" s="8">
        <v>43159</v>
      </c>
      <c r="W49" s="8">
        <v>43190</v>
      </c>
      <c r="X49" s="8">
        <v>43220</v>
      </c>
      <c r="Y49" s="8">
        <v>43251</v>
      </c>
      <c r="Z49" s="8">
        <v>43281</v>
      </c>
      <c r="AA49" s="8">
        <v>43312</v>
      </c>
      <c r="AB49" s="8">
        <v>43343</v>
      </c>
      <c r="AC49" s="8">
        <v>43373</v>
      </c>
      <c r="AD49" s="8">
        <v>43404</v>
      </c>
      <c r="AE49" s="8">
        <v>43434</v>
      </c>
      <c r="AF49" s="8">
        <v>43465</v>
      </c>
      <c r="AG49" s="8">
        <v>43496</v>
      </c>
      <c r="AH49" s="8">
        <v>43524</v>
      </c>
      <c r="AI49" s="8">
        <v>43555</v>
      </c>
      <c r="AJ49" s="8">
        <v>43585</v>
      </c>
      <c r="AK49" s="8">
        <v>43616</v>
      </c>
      <c r="AL49" s="8">
        <v>43646</v>
      </c>
      <c r="AM49" s="8">
        <v>43677</v>
      </c>
      <c r="AN49" s="8">
        <v>43708</v>
      </c>
      <c r="AO49" s="8">
        <v>43738</v>
      </c>
      <c r="AP49" s="8">
        <v>43769</v>
      </c>
      <c r="AQ49" s="8">
        <v>43799</v>
      </c>
      <c r="AR49" s="8">
        <v>43830</v>
      </c>
      <c r="AS49" s="8">
        <f>AS34</f>
        <v>43861</v>
      </c>
      <c r="AT49" s="8">
        <f>AT34</f>
        <v>43890</v>
      </c>
      <c r="AU49" s="8">
        <f>AU34</f>
        <v>43921</v>
      </c>
      <c r="AV49" s="8">
        <f t="shared" ref="AV49:CW49" si="1">AV34</f>
        <v>43951</v>
      </c>
      <c r="AW49" s="8">
        <f t="shared" si="1"/>
        <v>43982</v>
      </c>
      <c r="AX49" s="8">
        <f t="shared" si="1"/>
        <v>44012</v>
      </c>
      <c r="AY49" s="8">
        <f t="shared" si="1"/>
        <v>44043</v>
      </c>
      <c r="AZ49" s="8">
        <f t="shared" si="1"/>
        <v>44074</v>
      </c>
      <c r="BA49" s="8">
        <f t="shared" si="1"/>
        <v>44104</v>
      </c>
      <c r="BB49" s="8">
        <f t="shared" si="1"/>
        <v>44135</v>
      </c>
      <c r="BC49" s="8">
        <f t="shared" si="1"/>
        <v>44165</v>
      </c>
      <c r="BD49" s="8">
        <f t="shared" si="1"/>
        <v>44196</v>
      </c>
      <c r="BE49" s="8">
        <f t="shared" si="1"/>
        <v>44227</v>
      </c>
      <c r="BF49" s="8">
        <f t="shared" si="1"/>
        <v>44255</v>
      </c>
      <c r="BG49" s="8">
        <f t="shared" si="1"/>
        <v>44286</v>
      </c>
      <c r="BH49" s="8">
        <f t="shared" si="1"/>
        <v>44316</v>
      </c>
      <c r="BI49" s="8">
        <f t="shared" si="1"/>
        <v>44347</v>
      </c>
      <c r="BJ49" s="8">
        <f t="shared" si="1"/>
        <v>44377</v>
      </c>
      <c r="BK49" s="8">
        <f t="shared" si="1"/>
        <v>44408</v>
      </c>
      <c r="BL49" s="8">
        <f t="shared" si="1"/>
        <v>44439</v>
      </c>
      <c r="BM49" s="8">
        <f t="shared" si="1"/>
        <v>44469</v>
      </c>
      <c r="BN49" s="8">
        <f t="shared" si="1"/>
        <v>44500</v>
      </c>
      <c r="BO49" s="8">
        <f t="shared" si="1"/>
        <v>44530</v>
      </c>
      <c r="BP49" s="8">
        <f t="shared" si="1"/>
        <v>44561</v>
      </c>
      <c r="BQ49" s="8">
        <f t="shared" si="1"/>
        <v>44592</v>
      </c>
      <c r="BR49" s="8">
        <f t="shared" si="1"/>
        <v>44620</v>
      </c>
      <c r="BS49" s="8">
        <f t="shared" si="1"/>
        <v>44651</v>
      </c>
      <c r="BT49" s="8">
        <f t="shared" si="1"/>
        <v>44681</v>
      </c>
      <c r="BU49" s="8">
        <f t="shared" si="1"/>
        <v>44712</v>
      </c>
      <c r="BV49" s="8">
        <f t="shared" si="1"/>
        <v>44742</v>
      </c>
      <c r="BW49" s="8">
        <f t="shared" si="1"/>
        <v>44773</v>
      </c>
      <c r="BX49" s="8">
        <f t="shared" si="1"/>
        <v>44804</v>
      </c>
      <c r="BY49" s="8">
        <f t="shared" si="1"/>
        <v>44834</v>
      </c>
      <c r="BZ49" s="8">
        <f t="shared" si="1"/>
        <v>44865</v>
      </c>
      <c r="CA49" s="8">
        <f t="shared" si="1"/>
        <v>44895</v>
      </c>
      <c r="CB49" s="8">
        <f t="shared" si="1"/>
        <v>44926</v>
      </c>
      <c r="CC49" s="8">
        <f t="shared" si="1"/>
        <v>44957</v>
      </c>
      <c r="CD49" s="8">
        <f t="shared" si="1"/>
        <v>44985</v>
      </c>
      <c r="CE49" s="8">
        <f t="shared" si="1"/>
        <v>45016</v>
      </c>
      <c r="CF49" s="8">
        <f t="shared" si="1"/>
        <v>45046</v>
      </c>
      <c r="CG49" s="8">
        <f t="shared" si="1"/>
        <v>45077</v>
      </c>
      <c r="CH49" s="8">
        <f t="shared" si="1"/>
        <v>45107</v>
      </c>
      <c r="CI49" s="8">
        <f t="shared" si="1"/>
        <v>45138</v>
      </c>
      <c r="CJ49" s="8">
        <f t="shared" si="1"/>
        <v>45169</v>
      </c>
      <c r="CK49" s="8">
        <f t="shared" si="1"/>
        <v>45199</v>
      </c>
      <c r="CL49" s="8">
        <f t="shared" si="1"/>
        <v>45230</v>
      </c>
      <c r="CM49" s="8">
        <f t="shared" si="1"/>
        <v>45260</v>
      </c>
      <c r="CN49" s="8">
        <f t="shared" si="1"/>
        <v>45291</v>
      </c>
      <c r="CO49" s="8">
        <f t="shared" si="1"/>
        <v>45322</v>
      </c>
      <c r="CP49" s="8">
        <f t="shared" si="1"/>
        <v>45351</v>
      </c>
      <c r="CQ49" s="8">
        <f t="shared" si="1"/>
        <v>45382</v>
      </c>
      <c r="CR49" s="8">
        <f t="shared" si="1"/>
        <v>45412</v>
      </c>
      <c r="CS49" s="8">
        <f t="shared" si="1"/>
        <v>45443</v>
      </c>
      <c r="CT49" s="8">
        <f t="shared" si="1"/>
        <v>45473</v>
      </c>
      <c r="CU49" s="8">
        <f t="shared" si="1"/>
        <v>45504</v>
      </c>
      <c r="CV49" s="8">
        <f t="shared" si="1"/>
        <v>45535</v>
      </c>
      <c r="CW49" s="8">
        <f t="shared" si="1"/>
        <v>45565</v>
      </c>
    </row>
    <row r="50" spans="1:101" x14ac:dyDescent="0.2">
      <c r="A50" s="5"/>
    </row>
    <row r="51" spans="1:101" x14ac:dyDescent="0.2">
      <c r="A51" s="1" t="s">
        <v>78</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V51" s="199">
        <v>13.98</v>
      </c>
      <c r="CW51" s="199">
        <v>14.49</v>
      </c>
    </row>
    <row r="52" spans="1:101" x14ac:dyDescent="0.2">
      <c r="A52" s="1" t="s">
        <v>79</v>
      </c>
      <c r="C52" s="34"/>
      <c r="F52" s="34"/>
      <c r="H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CB52" s="34"/>
      <c r="CN52" s="34"/>
    </row>
    <row r="54" spans="1:101" x14ac:dyDescent="0.2">
      <c r="A54" s="1" t="s">
        <v>83</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row>
    <row r="55" spans="1:101" x14ac:dyDescent="0.2">
      <c r="A55" s="1" t="s">
        <v>74</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W55" s="28">
        <v>3.6499999999999998E-2</v>
      </c>
    </row>
    <row r="56" spans="1:101" x14ac:dyDescent="0.2">
      <c r="A56" s="1" t="s">
        <v>75</v>
      </c>
      <c r="B56" s="63"/>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row>
    <row r="57" spans="1:101" x14ac:dyDescent="0.2">
      <c r="A57" s="1" t="s">
        <v>81</v>
      </c>
      <c r="B57" s="63"/>
      <c r="C57" s="22"/>
      <c r="D57" s="63"/>
      <c r="E57" s="63"/>
      <c r="F57" s="63"/>
      <c r="G57" s="63"/>
      <c r="H57" s="63"/>
      <c r="I57" s="63"/>
      <c r="J57" s="63"/>
      <c r="K57" s="63"/>
      <c r="L57" s="63"/>
      <c r="M57" s="63"/>
      <c r="N57" s="63"/>
      <c r="O57" s="63"/>
      <c r="P57" s="63"/>
      <c r="Q57" s="63"/>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row>
    <row r="58" spans="1:101" x14ac:dyDescent="0.2">
      <c r="A58" s="1" t="s">
        <v>104</v>
      </c>
      <c r="B58" s="63"/>
      <c r="C58" s="22"/>
      <c r="D58" s="63"/>
      <c r="E58" s="63"/>
      <c r="F58" s="63"/>
      <c r="G58" s="63"/>
      <c r="H58" s="63"/>
      <c r="I58" s="63"/>
      <c r="J58" s="63"/>
      <c r="K58" s="63"/>
      <c r="L58" s="63"/>
      <c r="M58" s="63"/>
      <c r="N58" s="63"/>
      <c r="O58" s="63"/>
      <c r="P58" s="63"/>
      <c r="Q58" s="63"/>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row>
    <row r="59" spans="1:101" x14ac:dyDescent="0.2">
      <c r="A59" s="1" t="s">
        <v>416</v>
      </c>
      <c r="B59" s="63"/>
      <c r="C59" s="22"/>
      <c r="D59" s="63"/>
      <c r="E59" s="63"/>
      <c r="F59" s="63"/>
      <c r="G59" s="63"/>
      <c r="H59" s="63"/>
      <c r="I59" s="63"/>
      <c r="J59" s="63"/>
      <c r="K59" s="63"/>
      <c r="L59" s="63"/>
      <c r="M59" s="63"/>
      <c r="N59" s="63"/>
      <c r="O59" s="63"/>
      <c r="P59" s="63"/>
      <c r="Q59" s="63"/>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row>
    <row r="60" spans="1:101" x14ac:dyDescent="0.2">
      <c r="A60" s="1" t="s">
        <v>499</v>
      </c>
      <c r="B60" s="63"/>
      <c r="C60" s="22"/>
      <c r="D60" s="63"/>
      <c r="E60" s="63"/>
      <c r="F60" s="63"/>
      <c r="G60" s="63"/>
      <c r="H60" s="63"/>
      <c r="I60" s="63"/>
      <c r="J60" s="63"/>
      <c r="K60" s="63"/>
      <c r="L60" s="63"/>
      <c r="M60" s="63"/>
      <c r="N60" s="63"/>
      <c r="O60" s="63"/>
      <c r="P60" s="63"/>
      <c r="Q60" s="6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row>
    <row r="61" spans="1:101" x14ac:dyDescent="0.2">
      <c r="A61" s="1" t="s">
        <v>76</v>
      </c>
      <c r="B61" s="63"/>
      <c r="C61" s="22"/>
      <c r="D61" s="63"/>
      <c r="E61" s="63"/>
      <c r="F61" s="63"/>
      <c r="G61" s="63"/>
      <c r="H61" s="63"/>
      <c r="I61" s="63"/>
      <c r="J61" s="63"/>
      <c r="K61" s="63"/>
      <c r="L61" s="63"/>
      <c r="M61" s="63"/>
      <c r="N61" s="63"/>
      <c r="O61" s="63"/>
      <c r="P61" s="63"/>
      <c r="Q61" s="6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row>
    <row r="62" spans="1:101" x14ac:dyDescent="0.2">
      <c r="A62" s="1" t="s">
        <v>80</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W62" s="28">
        <v>3.6499999999999998E-2</v>
      </c>
    </row>
    <row r="63" spans="1:101" x14ac:dyDescent="0.2">
      <c r="A63" s="5"/>
      <c r="AY63" s="22"/>
      <c r="AZ63" s="22"/>
      <c r="BA63" s="22"/>
      <c r="BB63" s="22"/>
      <c r="BC63" s="22"/>
      <c r="BD63" s="22"/>
    </row>
    <row r="64" spans="1:101" s="19" customFormat="1" ht="19" x14ac:dyDescent="0.2">
      <c r="A64" s="5" t="s">
        <v>555</v>
      </c>
      <c r="B64" s="8">
        <f>B19</f>
        <v>42551</v>
      </c>
      <c r="C64" s="8">
        <f t="shared" ref="C64:BN64" si="2">C19</f>
        <v>42582</v>
      </c>
      <c r="D64" s="8">
        <f t="shared" si="2"/>
        <v>42613</v>
      </c>
      <c r="E64" s="8">
        <f t="shared" si="2"/>
        <v>42643</v>
      </c>
      <c r="F64" s="8">
        <f t="shared" si="2"/>
        <v>42674</v>
      </c>
      <c r="G64" s="8">
        <f t="shared" si="2"/>
        <v>42704</v>
      </c>
      <c r="H64" s="8">
        <f t="shared" si="2"/>
        <v>42735</v>
      </c>
      <c r="I64" s="8">
        <f t="shared" si="2"/>
        <v>42766</v>
      </c>
      <c r="J64" s="8">
        <f t="shared" si="2"/>
        <v>42794</v>
      </c>
      <c r="K64" s="8">
        <f t="shared" si="2"/>
        <v>42825</v>
      </c>
      <c r="L64" s="8">
        <f t="shared" si="2"/>
        <v>42855</v>
      </c>
      <c r="M64" s="8">
        <f t="shared" si="2"/>
        <v>42886</v>
      </c>
      <c r="N64" s="8">
        <f t="shared" si="2"/>
        <v>42916</v>
      </c>
      <c r="O64" s="8">
        <f t="shared" si="2"/>
        <v>42947</v>
      </c>
      <c r="P64" s="8">
        <f t="shared" si="2"/>
        <v>42978</v>
      </c>
      <c r="Q64" s="8">
        <f t="shared" si="2"/>
        <v>43008</v>
      </c>
      <c r="R64" s="8">
        <f t="shared" si="2"/>
        <v>43039</v>
      </c>
      <c r="S64" s="8">
        <f t="shared" si="2"/>
        <v>43069</v>
      </c>
      <c r="T64" s="8">
        <f t="shared" si="2"/>
        <v>43100</v>
      </c>
      <c r="U64" s="8">
        <f t="shared" si="2"/>
        <v>43131</v>
      </c>
      <c r="V64" s="8">
        <f t="shared" si="2"/>
        <v>43159</v>
      </c>
      <c r="W64" s="8">
        <f t="shared" si="2"/>
        <v>43190</v>
      </c>
      <c r="X64" s="8">
        <f t="shared" si="2"/>
        <v>43220</v>
      </c>
      <c r="Y64" s="8">
        <f t="shared" si="2"/>
        <v>43251</v>
      </c>
      <c r="Z64" s="8">
        <f t="shared" si="2"/>
        <v>43281</v>
      </c>
      <c r="AA64" s="8">
        <f t="shared" si="2"/>
        <v>43312</v>
      </c>
      <c r="AB64" s="8">
        <f t="shared" si="2"/>
        <v>43343</v>
      </c>
      <c r="AC64" s="8">
        <f t="shared" si="2"/>
        <v>43373</v>
      </c>
      <c r="AD64" s="8">
        <f t="shared" si="2"/>
        <v>43404</v>
      </c>
      <c r="AE64" s="8">
        <f t="shared" si="2"/>
        <v>43434</v>
      </c>
      <c r="AF64" s="8">
        <f t="shared" si="2"/>
        <v>43465</v>
      </c>
      <c r="AG64" s="8">
        <f t="shared" si="2"/>
        <v>43496</v>
      </c>
      <c r="AH64" s="8">
        <f t="shared" si="2"/>
        <v>43524</v>
      </c>
      <c r="AI64" s="8">
        <f t="shared" si="2"/>
        <v>43555</v>
      </c>
      <c r="AJ64" s="8">
        <f t="shared" si="2"/>
        <v>43585</v>
      </c>
      <c r="AK64" s="8">
        <f t="shared" si="2"/>
        <v>43616</v>
      </c>
      <c r="AL64" s="8">
        <f t="shared" si="2"/>
        <v>43646</v>
      </c>
      <c r="AM64" s="8">
        <f t="shared" si="2"/>
        <v>43677</v>
      </c>
      <c r="AN64" s="8">
        <f t="shared" si="2"/>
        <v>43708</v>
      </c>
      <c r="AO64" s="8">
        <f t="shared" si="2"/>
        <v>43738</v>
      </c>
      <c r="AP64" s="8">
        <f t="shared" si="2"/>
        <v>43769</v>
      </c>
      <c r="AQ64" s="8">
        <f t="shared" si="2"/>
        <v>43799</v>
      </c>
      <c r="AR64" s="8">
        <f t="shared" si="2"/>
        <v>43830</v>
      </c>
      <c r="AS64" s="8">
        <f t="shared" si="2"/>
        <v>43861</v>
      </c>
      <c r="AT64" s="8">
        <f t="shared" si="2"/>
        <v>43890</v>
      </c>
      <c r="AU64" s="8">
        <f t="shared" si="2"/>
        <v>43921</v>
      </c>
      <c r="AV64" s="8">
        <f t="shared" si="2"/>
        <v>43951</v>
      </c>
      <c r="AW64" s="8">
        <f t="shared" si="2"/>
        <v>43982</v>
      </c>
      <c r="AX64" s="8">
        <f t="shared" si="2"/>
        <v>44012</v>
      </c>
      <c r="AY64" s="8">
        <f t="shared" si="2"/>
        <v>44043</v>
      </c>
      <c r="AZ64" s="8">
        <f t="shared" si="2"/>
        <v>44074</v>
      </c>
      <c r="BA64" s="8">
        <f t="shared" si="2"/>
        <v>44104</v>
      </c>
      <c r="BB64" s="8">
        <f t="shared" si="2"/>
        <v>44135</v>
      </c>
      <c r="BC64" s="8">
        <f t="shared" si="2"/>
        <v>44165</v>
      </c>
      <c r="BD64" s="8">
        <f t="shared" si="2"/>
        <v>44196</v>
      </c>
      <c r="BE64" s="8">
        <f t="shared" si="2"/>
        <v>44227</v>
      </c>
      <c r="BF64" s="8">
        <f t="shared" si="2"/>
        <v>44255</v>
      </c>
      <c r="BG64" s="8">
        <f t="shared" si="2"/>
        <v>44286</v>
      </c>
      <c r="BH64" s="8">
        <f t="shared" si="2"/>
        <v>44316</v>
      </c>
      <c r="BI64" s="8">
        <f t="shared" si="2"/>
        <v>44347</v>
      </c>
      <c r="BJ64" s="8">
        <f t="shared" si="2"/>
        <v>44377</v>
      </c>
      <c r="BK64" s="8">
        <f t="shared" si="2"/>
        <v>44408</v>
      </c>
      <c r="BL64" s="8">
        <f t="shared" si="2"/>
        <v>44439</v>
      </c>
      <c r="BM64" s="8">
        <f t="shared" si="2"/>
        <v>44469</v>
      </c>
      <c r="BN64" s="8">
        <f t="shared" si="2"/>
        <v>44500</v>
      </c>
      <c r="BO64" s="8">
        <f t="shared" ref="BO64:CW64" si="3">BO19</f>
        <v>44530</v>
      </c>
      <c r="BP64" s="8">
        <f t="shared" si="3"/>
        <v>44561</v>
      </c>
      <c r="BQ64" s="8">
        <f t="shared" si="3"/>
        <v>44592</v>
      </c>
      <c r="BR64" s="8">
        <f t="shared" si="3"/>
        <v>44620</v>
      </c>
      <c r="BS64" s="8">
        <f t="shared" si="3"/>
        <v>44651</v>
      </c>
      <c r="BT64" s="8">
        <f t="shared" si="3"/>
        <v>44681</v>
      </c>
      <c r="BU64" s="8">
        <f t="shared" si="3"/>
        <v>44712</v>
      </c>
      <c r="BV64" s="8">
        <f t="shared" si="3"/>
        <v>44742</v>
      </c>
      <c r="BW64" s="8">
        <f t="shared" si="3"/>
        <v>44773</v>
      </c>
      <c r="BX64" s="8">
        <f t="shared" si="3"/>
        <v>44804</v>
      </c>
      <c r="BY64" s="8">
        <f t="shared" si="3"/>
        <v>44834</v>
      </c>
      <c r="BZ64" s="8">
        <f t="shared" si="3"/>
        <v>44865</v>
      </c>
      <c r="CA64" s="8">
        <f t="shared" si="3"/>
        <v>44895</v>
      </c>
      <c r="CB64" s="8">
        <f t="shared" si="3"/>
        <v>44926</v>
      </c>
      <c r="CC64" s="8">
        <f t="shared" si="3"/>
        <v>44957</v>
      </c>
      <c r="CD64" s="8">
        <f t="shared" si="3"/>
        <v>44985</v>
      </c>
      <c r="CE64" s="8">
        <f t="shared" si="3"/>
        <v>45016</v>
      </c>
      <c r="CF64" s="8">
        <f t="shared" si="3"/>
        <v>45046</v>
      </c>
      <c r="CG64" s="8">
        <f t="shared" si="3"/>
        <v>45077</v>
      </c>
      <c r="CH64" s="8">
        <f t="shared" si="3"/>
        <v>45107</v>
      </c>
      <c r="CI64" s="8">
        <f t="shared" si="3"/>
        <v>45138</v>
      </c>
      <c r="CJ64" s="8">
        <f t="shared" si="3"/>
        <v>45169</v>
      </c>
      <c r="CK64" s="8">
        <f t="shared" si="3"/>
        <v>45199</v>
      </c>
      <c r="CL64" s="8">
        <f t="shared" si="3"/>
        <v>45230</v>
      </c>
      <c r="CM64" s="8">
        <f t="shared" si="3"/>
        <v>45260</v>
      </c>
      <c r="CN64" s="8">
        <f t="shared" si="3"/>
        <v>45291</v>
      </c>
      <c r="CO64" s="8">
        <f t="shared" si="3"/>
        <v>45322</v>
      </c>
      <c r="CP64" s="8">
        <f t="shared" si="3"/>
        <v>45351</v>
      </c>
      <c r="CQ64" s="8">
        <f t="shared" si="3"/>
        <v>45382</v>
      </c>
      <c r="CR64" s="8">
        <f t="shared" si="3"/>
        <v>45412</v>
      </c>
      <c r="CS64" s="8">
        <f t="shared" si="3"/>
        <v>45443</v>
      </c>
      <c r="CT64" s="8">
        <f t="shared" si="3"/>
        <v>45473</v>
      </c>
      <c r="CU64" s="8">
        <f t="shared" si="3"/>
        <v>45504</v>
      </c>
      <c r="CV64" s="8">
        <f t="shared" si="3"/>
        <v>45535</v>
      </c>
      <c r="CW64" s="8">
        <f t="shared" si="3"/>
        <v>45565</v>
      </c>
    </row>
    <row r="66" spans="1:101" x14ac:dyDescent="0.2">
      <c r="A66" s="1" t="s">
        <v>82</v>
      </c>
      <c r="B66" s="1">
        <v>914.98</v>
      </c>
      <c r="C66" s="1">
        <v>962.01</v>
      </c>
      <c r="D66" s="11">
        <v>983.45</v>
      </c>
      <c r="E66" s="1">
        <v>992.16</v>
      </c>
      <c r="F66" s="11">
        <v>992.88</v>
      </c>
      <c r="G66" s="1">
        <v>952.82</v>
      </c>
      <c r="H66" s="1">
        <v>957.48</v>
      </c>
      <c r="I66" s="1">
        <v>1006.98</v>
      </c>
      <c r="J66" s="1">
        <v>1041.6400000000001</v>
      </c>
      <c r="K66" s="1">
        <v>1068.68</v>
      </c>
      <c r="L66" s="1">
        <v>1088.8800000000001</v>
      </c>
      <c r="M66" s="1">
        <v>1114.94</v>
      </c>
      <c r="N66" s="1">
        <v>1125.51</v>
      </c>
      <c r="O66" s="1">
        <v>1185.08</v>
      </c>
      <c r="P66" s="1">
        <v>1209.8900000000001</v>
      </c>
      <c r="Q66" s="1">
        <v>1204.3800000000001</v>
      </c>
      <c r="R66" s="11">
        <v>1242.51</v>
      </c>
      <c r="S66" s="11">
        <v>1247.75</v>
      </c>
      <c r="T66" s="11">
        <v>1293.31</v>
      </c>
      <c r="U66" s="11">
        <v>1393.69</v>
      </c>
      <c r="V66" s="11">
        <v>1331.91</v>
      </c>
      <c r="W66" s="11">
        <v>1312.5</v>
      </c>
      <c r="X66" s="11">
        <v>1312.51</v>
      </c>
      <c r="Y66" s="11">
        <v>1272.69</v>
      </c>
      <c r="Z66" s="11">
        <v>1218.3399999999999</v>
      </c>
      <c r="AA66" s="11">
        <v>1245.77</v>
      </c>
      <c r="AB66" s="11">
        <v>1213.81</v>
      </c>
      <c r="AC66" s="11">
        <v>1197.33</v>
      </c>
      <c r="AD66" s="11">
        <v>1099.01</v>
      </c>
      <c r="AE66" s="11">
        <v>1146.9000000000001</v>
      </c>
      <c r="AF66" s="11">
        <v>1122.01</v>
      </c>
      <c r="AG66" s="11">
        <v>1205.4100000000001</v>
      </c>
      <c r="AH66" s="11">
        <v>1208.4000000000001</v>
      </c>
      <c r="AI66" s="11">
        <v>1228.4000000000001</v>
      </c>
      <c r="AJ66" s="11">
        <v>1246.02</v>
      </c>
      <c r="AK66" s="11">
        <v>1164.8499999999999</v>
      </c>
      <c r="AL66">
        <v>1229.98</v>
      </c>
      <c r="AM66" s="11">
        <v>1217.79</v>
      </c>
      <c r="AN66" s="11">
        <v>1163.95</v>
      </c>
      <c r="AO66" s="11">
        <v>1186.26</v>
      </c>
      <c r="AP66" s="11">
        <v>1232.56</v>
      </c>
      <c r="AQ66" s="11">
        <v>1229.51</v>
      </c>
      <c r="AR66" s="11">
        <v>1318.49</v>
      </c>
      <c r="AS66" s="11">
        <v>1272.53</v>
      </c>
      <c r="AT66" s="11">
        <v>1209.47</v>
      </c>
      <c r="AU66" s="11">
        <v>1020.97</v>
      </c>
      <c r="AV66" s="11">
        <v>1113.24</v>
      </c>
      <c r="AW66" s="11">
        <v>1126.73</v>
      </c>
      <c r="AX66" s="11">
        <v>1214.71</v>
      </c>
      <c r="AY66" s="11">
        <v>1336.48</v>
      </c>
      <c r="AZ66" s="11">
        <v>1374.91</v>
      </c>
      <c r="BA66" s="11">
        <v>1343.44</v>
      </c>
      <c r="BB66" s="11">
        <v>1371.01</v>
      </c>
      <c r="BC66" s="11">
        <v>1500.63</v>
      </c>
      <c r="BD66" s="11">
        <v>1605.15</v>
      </c>
      <c r="BE66" s="11">
        <v>1648.15</v>
      </c>
      <c r="BF66" s="11">
        <v>1663.8</v>
      </c>
      <c r="BG66" s="11">
        <v>1633.91</v>
      </c>
      <c r="BH66" s="11">
        <v>1685.16</v>
      </c>
      <c r="BI66" s="11">
        <v>1737.65</v>
      </c>
      <c r="BJ66" s="11">
        <v>1741.34</v>
      </c>
      <c r="BK66" s="11">
        <v>1647.02</v>
      </c>
      <c r="BL66" s="11">
        <v>1686.77</v>
      </c>
      <c r="BM66" s="11">
        <v>1640.66</v>
      </c>
      <c r="BN66" s="11">
        <v>1655.85</v>
      </c>
      <c r="BO66" s="11">
        <v>1611.27</v>
      </c>
      <c r="BP66" s="11">
        <v>1643.19</v>
      </c>
      <c r="BQ66" s="11">
        <v>1585.14</v>
      </c>
      <c r="BR66" s="11">
        <v>1555.95</v>
      </c>
      <c r="BS66" s="11">
        <v>1507.4</v>
      </c>
      <c r="BT66" s="11">
        <v>1419.44</v>
      </c>
      <c r="BU66" s="11">
        <v>1424.44</v>
      </c>
      <c r="BV66" s="11">
        <v>1347.35</v>
      </c>
      <c r="BW66" s="11">
        <v>1349.18</v>
      </c>
      <c r="BX66" s="11">
        <v>1353.72</v>
      </c>
      <c r="BY66" s="11">
        <v>1210.3699999999999</v>
      </c>
      <c r="BZ66" s="11">
        <v>1176.3699999999999</v>
      </c>
      <c r="CA66" s="11">
        <v>1318.36</v>
      </c>
      <c r="CB66" s="11">
        <v>1304.29</v>
      </c>
      <c r="CC66" s="11">
        <v>1397.4</v>
      </c>
      <c r="CD66" s="1">
        <v>1322.98</v>
      </c>
      <c r="CE66" s="1">
        <v>1352.34</v>
      </c>
      <c r="CF66">
        <v>1342.75</v>
      </c>
      <c r="CG66">
        <v>1318.76</v>
      </c>
      <c r="CH66">
        <v>1363.44</v>
      </c>
      <c r="CI66">
        <v>1441.13</v>
      </c>
      <c r="CJ66">
        <v>1368.08</v>
      </c>
      <c r="CK66">
        <v>1336.6</v>
      </c>
      <c r="CL66">
        <v>1285.48</v>
      </c>
      <c r="CM66">
        <v>1380.16</v>
      </c>
      <c r="CN66">
        <v>1428.2</v>
      </c>
      <c r="CO66">
        <v>1359.18</v>
      </c>
      <c r="CP66">
        <v>1424.87</v>
      </c>
      <c r="CQ66">
        <v>1447.99</v>
      </c>
      <c r="CR66" s="1">
        <v>1463.75</v>
      </c>
      <c r="CS66" s="1">
        <v>1467.11</v>
      </c>
      <c r="CT66" s="1">
        <v>1505.34</v>
      </c>
      <c r="CU66" s="1">
        <v>1512.42</v>
      </c>
      <c r="CV66" s="1">
        <v>1529.15</v>
      </c>
      <c r="CW66" s="1">
        <v>1650.16</v>
      </c>
    </row>
    <row r="68" spans="1:101" x14ac:dyDescent="0.2">
      <c r="A68" s="1" t="s">
        <v>83</v>
      </c>
      <c r="B68" s="22"/>
      <c r="C68" s="22"/>
      <c r="D68" s="22"/>
      <c r="E68" s="22"/>
      <c r="F68" s="22"/>
      <c r="G68" s="22"/>
      <c r="H68" s="22"/>
      <c r="I68" s="22">
        <v>5.169820779546308E-2</v>
      </c>
      <c r="J68" s="22">
        <v>8.7897397334670169E-2</v>
      </c>
      <c r="K68" s="22">
        <v>0.11613819609809095</v>
      </c>
      <c r="L68" s="22">
        <v>0.13723524251159303</v>
      </c>
      <c r="M68" s="22">
        <v>0.16445252120148734</v>
      </c>
      <c r="N68" s="22">
        <v>0.17549191628023553</v>
      </c>
      <c r="O68" s="22">
        <v>0.23770731503530085</v>
      </c>
      <c r="P68" s="22">
        <v>0.2636190834273302</v>
      </c>
      <c r="Q68" s="22">
        <v>0.25786439403434014</v>
      </c>
      <c r="R68" s="22">
        <v>0.29768768016042113</v>
      </c>
      <c r="S68" s="22">
        <v>0.30316037932907203</v>
      </c>
      <c r="T68" s="22">
        <v>0.35074361866566406</v>
      </c>
      <c r="U68" s="22">
        <v>7.761480232890805E-2</v>
      </c>
      <c r="V68" s="22">
        <v>2.9845899281688126E-2</v>
      </c>
      <c r="W68" s="22">
        <v>1.4837896559989572E-2</v>
      </c>
      <c r="X68" s="22">
        <v>1.484562865824901E-2</v>
      </c>
      <c r="Y68" s="22">
        <v>-1.5943586611098515E-2</v>
      </c>
      <c r="Z68" s="22">
        <v>-5.7967540651506666E-2</v>
      </c>
      <c r="AA68" s="22">
        <v>-3.6758395125685239E-2</v>
      </c>
      <c r="AB68" s="22">
        <v>-6.1470181163062243E-2</v>
      </c>
      <c r="AC68" s="22">
        <v>-7.4212679094725953E-2</v>
      </c>
      <c r="AD68" s="22">
        <v>-0.15023466918217598</v>
      </c>
      <c r="AE68" s="22">
        <v>-0.11320565061740795</v>
      </c>
      <c r="AF68" s="22">
        <v>-0.13245084318531519</v>
      </c>
      <c r="AG68" s="22">
        <v>7.4330888316503474E-2</v>
      </c>
      <c r="AH68" s="22">
        <v>7.6995748700992017E-2</v>
      </c>
      <c r="AI68" s="22">
        <v>9.4820901774494093E-2</v>
      </c>
      <c r="AJ68" s="22">
        <v>0.11052486163224917</v>
      </c>
      <c r="AK68" s="22">
        <v>3.8181477883441284E-2</v>
      </c>
      <c r="AL68" s="22">
        <v>9.6229088867300749E-2</v>
      </c>
      <c r="AM68" s="22">
        <v>8.5364658069001065E-2</v>
      </c>
      <c r="AN68" s="22">
        <v>3.7379345995133706E-2</v>
      </c>
      <c r="AO68" s="22">
        <v>5.7263304248625246E-2</v>
      </c>
      <c r="AP68" s="22">
        <v>9.8528533613782443E-2</v>
      </c>
      <c r="AQ68" s="22">
        <v>9.581019777007338E-2</v>
      </c>
      <c r="AR68" s="22">
        <v>0.17511430379408388</v>
      </c>
      <c r="AS68" s="22">
        <v>-3.4858057323149949E-2</v>
      </c>
      <c r="AT68" s="22">
        <v>-8.2685496287419724E-2</v>
      </c>
      <c r="AU68" s="22">
        <v>-0.22565207168806745</v>
      </c>
      <c r="AV68" s="22">
        <v>-0.15567050186197851</v>
      </c>
      <c r="AW68" s="22">
        <v>-0.14543910078953959</v>
      </c>
      <c r="AX68" s="22">
        <v>-7.8711253024292938E-2</v>
      </c>
      <c r="AY68" s="22">
        <v>1.3644396241154766E-2</v>
      </c>
      <c r="AZ68" s="22">
        <v>4.279137498198704E-2</v>
      </c>
      <c r="BA68" s="22">
        <v>1.8923162102101765E-2</v>
      </c>
      <c r="BB68" s="22">
        <v>3.9833445835766756E-2</v>
      </c>
      <c r="BC68" s="22">
        <v>0.13814287556219629</v>
      </c>
      <c r="BD68" s="22">
        <v>0.21741537668090016</v>
      </c>
      <c r="BE68" s="22">
        <v>2.6788773634862872E-2</v>
      </c>
      <c r="BF68" s="22">
        <v>3.6538641248481385E-2</v>
      </c>
      <c r="BG68" s="22">
        <v>1.7917328598573423E-2</v>
      </c>
      <c r="BH68" s="22">
        <v>4.984580880291567E-2</v>
      </c>
      <c r="BI68" s="22">
        <v>8.2546802479519066E-2</v>
      </c>
      <c r="BJ68" s="22">
        <v>8.484565305423164E-2</v>
      </c>
      <c r="BK68" s="22">
        <v>2.608478958352789E-2</v>
      </c>
      <c r="BL68" s="22">
        <v>5.0848830327383743E-2</v>
      </c>
      <c r="BM68" s="22">
        <v>2.2122543064511113E-2</v>
      </c>
      <c r="BN68" s="22">
        <v>3.1585833099710303E-2</v>
      </c>
      <c r="BO68" s="22">
        <v>3.8127277824502315E-3</v>
      </c>
      <c r="BP68" s="22">
        <v>2.3698719745818053E-2</v>
      </c>
      <c r="BQ68" s="22">
        <v>-3.5327624924689105E-2</v>
      </c>
      <c r="BR68" s="22">
        <v>-5.3091851824804248E-2</v>
      </c>
      <c r="BS68" s="22">
        <v>-8.2638039423316823E-2</v>
      </c>
      <c r="BT68" s="22">
        <v>-0.13616806334021014</v>
      </c>
      <c r="BU68" s="22">
        <v>-0.13312520158959096</v>
      </c>
      <c r="BV68" s="22">
        <v>-0.18004004406063823</v>
      </c>
      <c r="BW68" s="22">
        <v>-0.17892635665991152</v>
      </c>
      <c r="BX68" s="22">
        <v>-0.1761634381903493</v>
      </c>
      <c r="BY68" s="22">
        <v>-0.26340228458060244</v>
      </c>
      <c r="BZ68" s="22">
        <v>-0.28409374448481317</v>
      </c>
      <c r="CA68" s="22">
        <v>-0.19768255649072852</v>
      </c>
      <c r="CB68" s="22">
        <v>-0.20624516945697091</v>
      </c>
      <c r="CC68" s="22">
        <v>7.1387498179086073E-2</v>
      </c>
      <c r="CD68" s="22">
        <v>1.4329635280497577E-2</v>
      </c>
      <c r="CE68" s="22">
        <v>3.683996657185129E-2</v>
      </c>
      <c r="CF68" s="22">
        <v>2.948730727062232E-2</v>
      </c>
      <c r="CG68" s="22">
        <v>1.1094158507693797E-2</v>
      </c>
      <c r="CH68" s="22">
        <v>4.5350343865244724E-2</v>
      </c>
      <c r="CI68" s="22">
        <v>0.10491531791242759</v>
      </c>
      <c r="CJ68" s="198">
        <v>4.8899999999999999E-2</v>
      </c>
      <c r="CK68" s="22">
        <v>2.4799999999999999E-2</v>
      </c>
      <c r="CL68" s="22">
        <v>-1.44E-2</v>
      </c>
      <c r="CM68" s="22">
        <v>5.8200000000000002E-2</v>
      </c>
      <c r="CN68" s="22">
        <v>9.5000000000000001E-2</v>
      </c>
      <c r="CO68" s="22">
        <v>-4.8300000000000003E-2</v>
      </c>
      <c r="CP68" s="22">
        <v>-2.3E-3</v>
      </c>
      <c r="CQ68" s="22">
        <v>1.3899999999999999E-2</v>
      </c>
      <c r="CR68" s="22">
        <v>2.4899999999999999E-2</v>
      </c>
      <c r="CS68" s="22">
        <v>2.7199999999999998E-2</v>
      </c>
      <c r="CT68" s="22">
        <v>5.3999999999999999E-2</v>
      </c>
      <c r="CU68" s="200">
        <v>5.8999999999999997E-2</v>
      </c>
      <c r="CV68" s="200">
        <v>7.0699999999999999E-2</v>
      </c>
      <c r="CW68" s="200">
        <v>0.15540000000000001</v>
      </c>
    </row>
    <row r="69" spans="1:101" x14ac:dyDescent="0.2">
      <c r="A69" s="1" t="s">
        <v>74</v>
      </c>
      <c r="B69" s="22">
        <v>3.7016048599147755E-2</v>
      </c>
      <c r="C69" s="22">
        <v>5.1400030601761681E-2</v>
      </c>
      <c r="D69" s="22">
        <v>2.2286670616729509E-2</v>
      </c>
      <c r="E69" s="22">
        <v>8.8565763384005347E-3</v>
      </c>
      <c r="F69" s="22">
        <v>7.2568940493478173E-4</v>
      </c>
      <c r="G69" s="22">
        <v>-4.0347272580775084E-2</v>
      </c>
      <c r="H69" s="22">
        <v>4.8907453663860068E-3</v>
      </c>
      <c r="I69" s="22">
        <v>5.169820779546308E-2</v>
      </c>
      <c r="J69" s="22">
        <v>3.4419750143994898E-2</v>
      </c>
      <c r="K69" s="22">
        <v>2.5959064552052435E-2</v>
      </c>
      <c r="L69" s="22">
        <v>1.89018228094473E-2</v>
      </c>
      <c r="M69" s="22">
        <v>2.3932848431415632E-2</v>
      </c>
      <c r="N69" s="22">
        <v>9.4803307801316627E-3</v>
      </c>
      <c r="O69" s="22">
        <v>5.292711748451806E-2</v>
      </c>
      <c r="P69" s="22">
        <v>2.0935295507476415E-2</v>
      </c>
      <c r="Q69" s="22">
        <v>-4.5541330203572317E-3</v>
      </c>
      <c r="R69" s="22">
        <v>3.1659443032929779E-2</v>
      </c>
      <c r="S69" s="22">
        <v>4.2172698811278053E-3</v>
      </c>
      <c r="T69" s="22">
        <v>3.6513724704468009E-2</v>
      </c>
      <c r="U69" s="22">
        <v>7.761480232890805E-2</v>
      </c>
      <c r="V69" s="22">
        <v>-4.4328365705429418E-2</v>
      </c>
      <c r="W69" s="22">
        <v>-1.4573056738067969E-2</v>
      </c>
      <c r="X69" s="22">
        <v>7.6190476190340917E-6</v>
      </c>
      <c r="Y69" s="22">
        <v>-3.0338816466160212E-2</v>
      </c>
      <c r="Z69" s="22">
        <v>-4.2704822069789317E-2</v>
      </c>
      <c r="AA69" s="22">
        <v>2.2514240688149556E-2</v>
      </c>
      <c r="AB69" s="22">
        <v>-2.5654815896995475E-2</v>
      </c>
      <c r="AC69" s="22">
        <v>-1.3577083728095851E-2</v>
      </c>
      <c r="AD69" s="22">
        <v>-8.2116041525728045E-2</v>
      </c>
      <c r="AE69" s="22">
        <v>4.3575581659857532E-2</v>
      </c>
      <c r="AF69" s="22">
        <v>-2.1701979248408887E-2</v>
      </c>
      <c r="AG69" s="22">
        <v>7.4330888316503474E-2</v>
      </c>
      <c r="AH69" s="22">
        <v>2.4804838187837408E-3</v>
      </c>
      <c r="AI69" s="22">
        <v>1.655081098973854E-2</v>
      </c>
      <c r="AJ69" s="22">
        <v>1.4343861934223323E-2</v>
      </c>
      <c r="AK69" s="22">
        <v>-6.5143416638577256E-2</v>
      </c>
      <c r="AL69" s="22">
        <v>5.5912778469330959E-2</v>
      </c>
      <c r="AM69" s="22">
        <v>-9.9107302557766008E-3</v>
      </c>
      <c r="AN69" s="22">
        <v>-4.421123510621694E-2</v>
      </c>
      <c r="AO69" s="22">
        <v>1.9167490012457433E-2</v>
      </c>
      <c r="AP69" s="22">
        <v>3.9030229460657928E-2</v>
      </c>
      <c r="AQ69" s="22">
        <v>-2.4745245667553428E-3</v>
      </c>
      <c r="AR69" s="22">
        <v>7.2370293856902412E-2</v>
      </c>
      <c r="AS69" s="22">
        <v>-3.4858057323149949E-2</v>
      </c>
      <c r="AT69" s="22">
        <v>-4.9554823854840335E-2</v>
      </c>
      <c r="AU69" s="22">
        <v>-0.15585339032799495</v>
      </c>
      <c r="AV69" s="22">
        <v>9.0374839613308833E-2</v>
      </c>
      <c r="AW69" s="22">
        <v>1.2117782329057469E-2</v>
      </c>
      <c r="AX69" s="22">
        <v>7.8084368038483065E-2</v>
      </c>
      <c r="AY69" s="22">
        <v>0.10024614928666109</v>
      </c>
      <c r="AZ69" s="22">
        <v>2.8754639051837616E-2</v>
      </c>
      <c r="BA69" s="22">
        <v>-2.2888770901368094E-2</v>
      </c>
      <c r="BB69" s="22">
        <v>2.0521943667004106E-2</v>
      </c>
      <c r="BC69" s="22">
        <v>9.4543438778710742E-2</v>
      </c>
      <c r="BD69" s="22">
        <v>6.9650746686391596E-2</v>
      </c>
      <c r="BE69" s="22">
        <v>2.6788773634862872E-2</v>
      </c>
      <c r="BF69" s="22">
        <v>9.4954949488819107E-3</v>
      </c>
      <c r="BG69" s="22">
        <v>-1.7964899627359032E-2</v>
      </c>
      <c r="BH69" s="22">
        <v>3.1366476733724724E-2</v>
      </c>
      <c r="BI69" s="22">
        <v>3.1148377602126853E-2</v>
      </c>
      <c r="BJ69" s="22">
        <v>2.1235576784737198E-3</v>
      </c>
      <c r="BK69" s="22">
        <v>-5.4165183134827211E-2</v>
      </c>
      <c r="BL69" s="22">
        <v>2.4134497456011372E-2</v>
      </c>
      <c r="BM69" s="22">
        <v>-2.7336269912317523E-2</v>
      </c>
      <c r="BN69" s="22">
        <v>9.2584691526580443E-3</v>
      </c>
      <c r="BO69" s="22">
        <v>-2.6922728508017024E-2</v>
      </c>
      <c r="BP69" s="22">
        <v>1.9810460071868929E-2</v>
      </c>
      <c r="BQ69" s="22">
        <v>-3.5327624924689105E-2</v>
      </c>
      <c r="BR69" s="22">
        <v>-1.8414777243650482E-2</v>
      </c>
      <c r="BS69" s="22">
        <v>-3.1202802146598541E-2</v>
      </c>
      <c r="BT69" s="22">
        <v>-5.8352129494493865E-2</v>
      </c>
      <c r="BU69" s="22">
        <v>3.5225159217719959E-3</v>
      </c>
      <c r="BV69" s="22">
        <v>-5.4119513633427929E-2</v>
      </c>
      <c r="BW69" s="22">
        <v>1.3582216944374448E-3</v>
      </c>
      <c r="BX69" s="22">
        <v>3.3650068930757282E-3</v>
      </c>
      <c r="BY69" s="22">
        <v>-0.1058933900658926</v>
      </c>
      <c r="BZ69" s="22">
        <v>-2.8090583871047681E-2</v>
      </c>
      <c r="CA69" s="22">
        <v>0.12070182000561047</v>
      </c>
      <c r="CB69" s="22">
        <v>-1.0672350496070848E-2</v>
      </c>
      <c r="CC69" s="22">
        <v>7.1387498179086073E-2</v>
      </c>
      <c r="CD69" s="22">
        <v>-5.3256046944325175E-2</v>
      </c>
      <c r="CE69" s="22">
        <v>2.2192323391132085E-2</v>
      </c>
      <c r="CF69" s="22">
        <v>-7.0914119230370831E-3</v>
      </c>
      <c r="CG69" s="22">
        <v>-1.7866319121206509E-2</v>
      </c>
      <c r="CH69" s="22">
        <v>3.3880311808062169E-2</v>
      </c>
      <c r="CI69" s="22">
        <v>5.6980871912222009E-2</v>
      </c>
      <c r="CJ69" s="198">
        <v>-5.0700000000000002E-2</v>
      </c>
      <c r="CK69" s="22">
        <v>-2.3E-2</v>
      </c>
      <c r="CL69" s="22">
        <v>-3.8199999999999998E-2</v>
      </c>
      <c r="CM69" s="22">
        <v>7.3700000000000002E-2</v>
      </c>
      <c r="CN69" s="22">
        <v>3.4799999999999998E-2</v>
      </c>
      <c r="CO69" s="22">
        <v>-4.8300000000000003E-2</v>
      </c>
      <c r="CP69" s="22">
        <v>4.8300000000000003E-2</v>
      </c>
      <c r="CQ69" s="22">
        <v>1.6199999999999999E-2</v>
      </c>
      <c r="CR69" s="22">
        <v>1.09E-2</v>
      </c>
      <c r="CS69" s="22">
        <v>2.3E-3</v>
      </c>
      <c r="CT69" s="22">
        <v>2.6100000000000002E-2</v>
      </c>
      <c r="CU69" s="200">
        <v>4.7000000000000002E-3</v>
      </c>
      <c r="CV69" s="200">
        <v>1.11E-2</v>
      </c>
      <c r="CW69" s="200">
        <v>7.9100000000000004E-2</v>
      </c>
    </row>
    <row r="70" spans="1:101" x14ac:dyDescent="0.2">
      <c r="A70" s="1" t="s">
        <v>75</v>
      </c>
      <c r="B70" s="22"/>
      <c r="C70" s="22"/>
      <c r="D70" s="22">
        <v>0.11461827908241906</v>
      </c>
      <c r="E70" s="22">
        <v>8.4351570526131736E-2</v>
      </c>
      <c r="F70" s="22">
        <v>3.2089063523248251E-2</v>
      </c>
      <c r="G70" s="22">
        <v>-3.1145457318623171E-2</v>
      </c>
      <c r="H70" s="22">
        <v>-3.4954039671020731E-2</v>
      </c>
      <c r="I70" s="22">
        <v>1.4201111916847919E-2</v>
      </c>
      <c r="J70" s="22">
        <v>9.3218026489788164E-2</v>
      </c>
      <c r="K70" s="22">
        <v>0.11613819609809095</v>
      </c>
      <c r="L70" s="22">
        <v>8.1332300542215519E-2</v>
      </c>
      <c r="M70" s="22">
        <v>7.0369801466917403E-2</v>
      </c>
      <c r="N70" s="22">
        <v>5.3177751993112921E-2</v>
      </c>
      <c r="O70" s="22">
        <v>8.8347659980897664E-2</v>
      </c>
      <c r="P70" s="22">
        <v>8.5161533356055141E-2</v>
      </c>
      <c r="Q70" s="22">
        <v>7.0074899378948396E-2</v>
      </c>
      <c r="R70" s="22">
        <v>4.846086340162703E-2</v>
      </c>
      <c r="S70" s="22">
        <v>3.129210093479573E-2</v>
      </c>
      <c r="T70" s="22">
        <v>7.3838821634367724E-2</v>
      </c>
      <c r="U70" s="22">
        <v>0.12167306500551311</v>
      </c>
      <c r="V70" s="22">
        <v>6.7449408936085087E-2</v>
      </c>
      <c r="W70" s="22">
        <v>1.4837896559989572E-2</v>
      </c>
      <c r="X70" s="22">
        <v>-5.8248247458186575E-2</v>
      </c>
      <c r="Y70" s="22">
        <v>-4.4462463679978415E-2</v>
      </c>
      <c r="Z70" s="22">
        <v>-7.1740952380952461E-2</v>
      </c>
      <c r="AA70" s="22">
        <v>-5.0849136387532301E-2</v>
      </c>
      <c r="AB70" s="22">
        <v>-4.626421202335218E-2</v>
      </c>
      <c r="AC70" s="22">
        <v>-1.7244775678382007E-2</v>
      </c>
      <c r="AD70" s="22">
        <v>-0.11780665772975751</v>
      </c>
      <c r="AE70" s="22">
        <v>-5.5123948558670532E-2</v>
      </c>
      <c r="AF70" s="22">
        <v>-6.2906633927154565E-2</v>
      </c>
      <c r="AG70" s="22">
        <v>9.6814405692396077E-2</v>
      </c>
      <c r="AH70" s="22">
        <v>5.3622809312058539E-2</v>
      </c>
      <c r="AI70" s="22">
        <v>9.4820901774494093E-2</v>
      </c>
      <c r="AJ70" s="22">
        <v>3.3689781899934435E-2</v>
      </c>
      <c r="AK70" s="22">
        <v>-3.6039390930155735E-2</v>
      </c>
      <c r="AL70" s="22">
        <v>1.2862259850210389E-3</v>
      </c>
      <c r="AM70" s="22">
        <v>-2.2656137140655841E-2</v>
      </c>
      <c r="AN70" s="22">
        <v>-7.7263166931351712E-4</v>
      </c>
      <c r="AO70" s="22">
        <v>-3.5545293419405266E-2</v>
      </c>
      <c r="AP70" s="22">
        <v>1.2128527907110387E-2</v>
      </c>
      <c r="AQ70" s="22">
        <v>5.6325443532797781E-2</v>
      </c>
      <c r="AR70" s="22">
        <v>0.1114679749801899</v>
      </c>
      <c r="AS70" s="22">
        <v>3.2428441617446735E-2</v>
      </c>
      <c r="AT70" s="22">
        <v>-1.6299176094541679E-2</v>
      </c>
      <c r="AU70" s="22">
        <v>-0.22565207168806745</v>
      </c>
      <c r="AV70" s="22">
        <v>-0.12517583082520645</v>
      </c>
      <c r="AW70" s="22">
        <v>-6.8410130056967056E-2</v>
      </c>
      <c r="AX70" s="22">
        <v>0.18976071774880743</v>
      </c>
      <c r="AY70" s="22">
        <v>0.20053178110739833</v>
      </c>
      <c r="AZ70" s="22">
        <v>0.22026572470778283</v>
      </c>
      <c r="BA70" s="22">
        <v>0.10597591194606126</v>
      </c>
      <c r="BB70" s="22">
        <v>2.5836525799113996E-2</v>
      </c>
      <c r="BC70" s="22">
        <v>9.1438712352081231E-2</v>
      </c>
      <c r="BD70" s="22">
        <v>0.19480587149407502</v>
      </c>
      <c r="BE70" s="22">
        <v>0.20214294571155578</v>
      </c>
      <c r="BF70" s="22">
        <v>0.10873433158073609</v>
      </c>
      <c r="BG70" s="22">
        <v>1.7917328598573423E-2</v>
      </c>
      <c r="BH70" s="22">
        <v>2.2455480387100657E-2</v>
      </c>
      <c r="BI70" s="22">
        <v>4.4386344512561626E-2</v>
      </c>
      <c r="BJ70" s="22">
        <v>6.5750255522029954E-2</v>
      </c>
      <c r="BK70" s="22">
        <v>-2.2632865721949336E-2</v>
      </c>
      <c r="BL70" s="22">
        <v>-2.9280925387736412E-2</v>
      </c>
      <c r="BM70" s="22">
        <v>-5.781754281185747E-2</v>
      </c>
      <c r="BN70" s="22">
        <v>5.3611977996623761E-3</v>
      </c>
      <c r="BO70" s="22">
        <v>-4.4760103630014814E-2</v>
      </c>
      <c r="BP70" s="22">
        <v>1.5420623407653711E-3</v>
      </c>
      <c r="BQ70" s="22">
        <v>-4.2703143400670274E-2</v>
      </c>
      <c r="BR70" s="22">
        <v>-3.4333165763652196E-2</v>
      </c>
      <c r="BS70" s="22">
        <v>-8.2638039423316823E-2</v>
      </c>
      <c r="BT70" s="22">
        <v>-0.10453335352082471</v>
      </c>
      <c r="BU70" s="22">
        <v>-8.4520710819756428E-2</v>
      </c>
      <c r="BV70" s="22">
        <v>-0.10617619742603168</v>
      </c>
      <c r="BW70" s="22">
        <v>-4.9498393732739676E-2</v>
      </c>
      <c r="BX70" s="22">
        <v>-4.9647580803684255E-2</v>
      </c>
      <c r="BY70" s="22">
        <v>-0.10166623371803918</v>
      </c>
      <c r="BZ70" s="22">
        <v>-0.12808520731110762</v>
      </c>
      <c r="CA70" s="22">
        <v>-2.6120615784652745E-2</v>
      </c>
      <c r="CB70" s="22">
        <v>7.7596106975553081E-2</v>
      </c>
      <c r="CC70" s="22">
        <v>0.18789156472878443</v>
      </c>
      <c r="CD70" s="22">
        <v>3.5043538942323149E-3</v>
      </c>
      <c r="CE70" s="22">
        <v>3.683996657185129E-2</v>
      </c>
      <c r="CF70" s="22">
        <v>-3.9108344067554146E-2</v>
      </c>
      <c r="CG70" s="22">
        <v>-3.1897685528126107E-3</v>
      </c>
      <c r="CH70" s="22">
        <v>8.2079950308355798E-3</v>
      </c>
      <c r="CI70" s="22">
        <v>7.3267547942654998E-2</v>
      </c>
      <c r="CJ70" s="198">
        <v>3.7400000000000003E-2</v>
      </c>
      <c r="CK70" s="22">
        <v>-1.9699999999999999E-2</v>
      </c>
      <c r="CL70" s="22">
        <v>-0.108</v>
      </c>
      <c r="CM70" s="22">
        <v>8.8000000000000005E-3</v>
      </c>
      <c r="CN70" s="22">
        <v>6.8500000000000005E-2</v>
      </c>
      <c r="CO70" s="22">
        <v>5.7299999999999997E-2</v>
      </c>
      <c r="CP70" s="22">
        <v>3.2399999999999998E-2</v>
      </c>
      <c r="CQ70" s="22">
        <v>1.3899999999999999E-2</v>
      </c>
      <c r="CR70" s="22">
        <v>7.6899999999999996E-2</v>
      </c>
      <c r="CS70" s="22">
        <v>2.9600000000000001E-2</v>
      </c>
      <c r="CT70" s="22">
        <v>3.9600000000000003E-2</v>
      </c>
      <c r="CU70" s="200">
        <v>3.3300000000000003E-2</v>
      </c>
      <c r="CV70" s="200">
        <v>4.2299999999999997E-2</v>
      </c>
      <c r="CW70" s="200">
        <v>9.6199999999999994E-2</v>
      </c>
    </row>
    <row r="71" spans="1:101" x14ac:dyDescent="0.2">
      <c r="A71" s="1" t="s">
        <v>81</v>
      </c>
      <c r="B71" s="22"/>
      <c r="C71" s="22"/>
      <c r="D71" s="22"/>
      <c r="E71" s="22"/>
      <c r="F71" s="22"/>
      <c r="G71" s="22"/>
      <c r="H71" s="22"/>
      <c r="I71" s="22"/>
      <c r="J71" s="22"/>
      <c r="K71" s="22"/>
      <c r="L71" s="22"/>
      <c r="M71" s="22">
        <v>0.2636458427781303</v>
      </c>
      <c r="N71" s="22">
        <v>0.23009246103739978</v>
      </c>
      <c r="O71" s="22">
        <v>0.23187908649598232</v>
      </c>
      <c r="P71" s="22">
        <v>0.23025064822817631</v>
      </c>
      <c r="Q71" s="22">
        <v>0.21389695210449933</v>
      </c>
      <c r="R71" s="22">
        <v>0.25142011119168473</v>
      </c>
      <c r="S71" s="22">
        <v>0.30953380491593374</v>
      </c>
      <c r="T71" s="22">
        <v>0.35074361866566406</v>
      </c>
      <c r="U71" s="22">
        <v>0.38402947426959821</v>
      </c>
      <c r="V71" s="22">
        <v>0.27866633385814676</v>
      </c>
      <c r="W71" s="22">
        <v>0.2281506157128419</v>
      </c>
      <c r="X71" s="22">
        <v>0.2053761663360516</v>
      </c>
      <c r="Y71" s="22">
        <v>0.14148743430139743</v>
      </c>
      <c r="Z71" s="22">
        <v>8.247816545388309E-2</v>
      </c>
      <c r="AA71" s="22">
        <v>5.12117325412631E-2</v>
      </c>
      <c r="AB71" s="22">
        <v>3.2399639636659927E-3</v>
      </c>
      <c r="AC71" s="22">
        <v>-5.8536342350422599E-3</v>
      </c>
      <c r="AD71" s="22">
        <v>-0.11549202823317317</v>
      </c>
      <c r="AE71" s="22">
        <v>-8.0825485874574166E-2</v>
      </c>
      <c r="AF71" s="22">
        <v>-0.13245084318531519</v>
      </c>
      <c r="AG71" s="22">
        <v>-0.13509460496954129</v>
      </c>
      <c r="AH71" s="22">
        <v>-9.273149086650001E-2</v>
      </c>
      <c r="AI71" s="22">
        <v>-6.4076190476190398E-2</v>
      </c>
      <c r="AJ71" s="22">
        <v>-5.0658661648292247E-2</v>
      </c>
      <c r="AK71" s="22">
        <v>-8.4733910064509144E-2</v>
      </c>
      <c r="AL71" s="22">
        <v>9.5539832887372445E-3</v>
      </c>
      <c r="AM71" s="22">
        <v>-2.2460004655755039E-2</v>
      </c>
      <c r="AN71" s="22">
        <v>-4.1077269094833557E-2</v>
      </c>
      <c r="AO71" s="22">
        <v>-9.2455713963568442E-3</v>
      </c>
      <c r="AP71" s="22">
        <v>0.12151845752085966</v>
      </c>
      <c r="AQ71" s="22">
        <v>7.2028947597872373E-2</v>
      </c>
      <c r="AR71" s="22">
        <v>0.17511430379408388</v>
      </c>
      <c r="AS71" s="22">
        <v>5.5682298968815491E-2</v>
      </c>
      <c r="AT71" s="22">
        <v>8.85468387950894E-4</v>
      </c>
      <c r="AU71" s="22">
        <v>-0.16886193422338003</v>
      </c>
      <c r="AV71" s="22">
        <v>-0.10656329753936533</v>
      </c>
      <c r="AW71" s="22">
        <v>-3.2725243593595632E-2</v>
      </c>
      <c r="AX71" s="22">
        <v>-1.2414836013593722E-2</v>
      </c>
      <c r="AY71" s="22">
        <v>9.746343786695566E-2</v>
      </c>
      <c r="AZ71" s="22">
        <v>0.18124489883586059</v>
      </c>
      <c r="BA71" s="22">
        <v>0.1325004636420346</v>
      </c>
      <c r="BB71" s="22">
        <v>0.1123271889400923</v>
      </c>
      <c r="BC71" s="22">
        <v>0.22051060991777227</v>
      </c>
      <c r="BD71" s="22">
        <v>0.21741537668090016</v>
      </c>
      <c r="BE71" s="22">
        <v>0.29517575224159764</v>
      </c>
      <c r="BF71" s="22">
        <v>0.37564387707012159</v>
      </c>
      <c r="BG71" s="22">
        <v>0.60035064693379825</v>
      </c>
      <c r="BH71" s="22">
        <v>0.51374366713377184</v>
      </c>
      <c r="BI71" s="22">
        <v>0.54220620734337421</v>
      </c>
      <c r="BJ71" s="22">
        <v>0.43354380881033316</v>
      </c>
      <c r="BK71" s="22">
        <v>0.23235663833353293</v>
      </c>
      <c r="BL71" s="22">
        <v>0.22682211926598828</v>
      </c>
      <c r="BM71" s="22">
        <v>0.22123801583993341</v>
      </c>
      <c r="BN71" s="22">
        <v>0.20775924318568051</v>
      </c>
      <c r="BO71" s="22">
        <v>7.3729033805801425E-2</v>
      </c>
      <c r="BP71" s="22">
        <v>2.3698719745818053E-2</v>
      </c>
      <c r="BQ71" s="22">
        <v>-3.8230743560962233E-2</v>
      </c>
      <c r="BR71" s="22">
        <v>-6.4821492967904737E-2</v>
      </c>
      <c r="BS71" s="22">
        <v>-7.7427765299190265E-2</v>
      </c>
      <c r="BT71" s="22">
        <v>-0.15768235657148288</v>
      </c>
      <c r="BU71" s="22">
        <v>-0.18024918712053639</v>
      </c>
      <c r="BV71" s="22">
        <v>-0.2262567907473555</v>
      </c>
      <c r="BW71" s="22">
        <v>-0.18083569112700504</v>
      </c>
      <c r="BX71" s="22">
        <v>-0.19744837766856183</v>
      </c>
      <c r="BY71" s="22">
        <v>-0.26226640498336051</v>
      </c>
      <c r="BZ71" s="22">
        <v>-0.2895672917232841</v>
      </c>
      <c r="CA71" s="22">
        <v>-0.18178827881112425</v>
      </c>
      <c r="CB71" s="22">
        <v>-0.20624516945697091</v>
      </c>
      <c r="CC71" s="22">
        <v>-0.11843748817139177</v>
      </c>
      <c r="CD71" s="22">
        <v>-0.14972846171149456</v>
      </c>
      <c r="CE71" s="22">
        <v>-0.10286586174870649</v>
      </c>
      <c r="CF71" s="22">
        <v>-5.4028349208138482E-2</v>
      </c>
      <c r="CG71" s="22">
        <v>-7.4190559096908304E-2</v>
      </c>
      <c r="CH71" s="22">
        <v>1.1941960143986519E-2</v>
      </c>
      <c r="CI71" s="22">
        <v>6.8152507448969057E-2</v>
      </c>
      <c r="CJ71" s="198">
        <v>1.06E-2</v>
      </c>
      <c r="CK71" s="22">
        <v>0.1043</v>
      </c>
      <c r="CL71" s="22">
        <v>9.2799999999999994E-2</v>
      </c>
      <c r="CM71" s="22">
        <v>4.6899999999999997E-2</v>
      </c>
      <c r="CN71" s="22">
        <v>9.5000000000000001E-2</v>
      </c>
      <c r="CO71" s="22">
        <v>-2.7400000000000001E-2</v>
      </c>
      <c r="CP71" s="22">
        <v>7.6999999999999999E-2</v>
      </c>
      <c r="CQ71" s="22">
        <v>7.0699999999999999E-2</v>
      </c>
      <c r="CR71" s="22">
        <v>9.01E-2</v>
      </c>
      <c r="CS71" s="22">
        <v>0.1125</v>
      </c>
      <c r="CT71" s="22">
        <v>0.1041</v>
      </c>
      <c r="CU71" s="200">
        <v>4.9500000000000002E-2</v>
      </c>
      <c r="CV71" s="200">
        <v>0.1177</v>
      </c>
      <c r="CW71" s="200">
        <v>0.2346</v>
      </c>
    </row>
    <row r="72" spans="1:101" x14ac:dyDescent="0.2">
      <c r="A72" s="1" t="s">
        <v>104</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v>9.7020205634597678E-2</v>
      </c>
      <c r="AL72" s="22">
        <v>0.10364351612800515</v>
      </c>
      <c r="AM72" s="22">
        <v>8.1760050809910112E-2</v>
      </c>
      <c r="AN72" s="22">
        <v>5.7776741136759346E-2</v>
      </c>
      <c r="AO72" s="22">
        <v>6.1368165899526428E-2</v>
      </c>
      <c r="AP72" s="22">
        <v>7.4740881239730106E-2</v>
      </c>
      <c r="AQ72" s="22">
        <v>8.8697102142436535E-2</v>
      </c>
      <c r="AR72" s="22">
        <v>0.11254019279429595</v>
      </c>
      <c r="AS72" s="22">
        <v>8.1141143228030677E-2</v>
      </c>
      <c r="AT72" s="22">
        <v>5.1055906715216315E-2</v>
      </c>
      <c r="AU72" s="22">
        <v>-1.5108400778829023E-2</v>
      </c>
      <c r="AV72" s="22">
        <v>7.4022748598976396E-3</v>
      </c>
      <c r="AW72" s="22">
        <v>3.5125012449870319E-3</v>
      </c>
      <c r="AX72" s="22">
        <v>2.5748954381723976E-2</v>
      </c>
      <c r="AY72" s="22">
        <v>4.0890228961675712E-2</v>
      </c>
      <c r="AZ72" s="22">
        <v>4.3540866152482316E-2</v>
      </c>
      <c r="BA72" s="22">
        <v>3.7094298404658055E-2</v>
      </c>
      <c r="BB72" s="22">
        <v>3.3348729696072388E-2</v>
      </c>
      <c r="BC72" s="22">
        <v>6.3445771245572713E-2</v>
      </c>
      <c r="BD72" s="22">
        <v>7.4659781178653573E-2</v>
      </c>
      <c r="BE72" s="22">
        <v>5.7491414888734438E-2</v>
      </c>
      <c r="BF72" s="22">
        <v>7.6982748779828469E-2</v>
      </c>
      <c r="BG72" s="22">
        <v>7.5745668920224718E-2</v>
      </c>
      <c r="BH72" s="22">
        <v>8.687476882333689E-2</v>
      </c>
      <c r="BI72" s="22">
        <v>0.1093788731851022</v>
      </c>
      <c r="BJ72" s="22">
        <v>0.12643211639072072</v>
      </c>
      <c r="BK72" s="22">
        <v>9.7539943827782638E-2</v>
      </c>
      <c r="BL72" s="22">
        <v>0.11592511620587054</v>
      </c>
      <c r="BM72" s="22">
        <v>0.1107122846051285</v>
      </c>
      <c r="BN72" s="22">
        <v>0.14640951706776195</v>
      </c>
      <c r="BO72" s="22">
        <v>0.1199902865090765</v>
      </c>
      <c r="BP72" s="22">
        <v>0.13561299055109499</v>
      </c>
      <c r="BQ72" s="22">
        <v>9.5580461335191158E-2</v>
      </c>
      <c r="BR72" s="22">
        <v>8.7915021717658304E-2</v>
      </c>
      <c r="BS72" s="22">
        <v>7.0605740540925721E-2</v>
      </c>
      <c r="BT72" s="22">
        <v>4.439313570490544E-2</v>
      </c>
      <c r="BU72" s="22">
        <v>6.9361930061166754E-2</v>
      </c>
      <c r="BV72" s="22">
        <v>3.084679658972922E-2</v>
      </c>
      <c r="BW72" s="22">
        <v>3.4742999914600059E-2</v>
      </c>
      <c r="BX72" s="22">
        <v>5.1634536422713095E-2</v>
      </c>
      <c r="BY72" s="22">
        <v>6.7294071087891094E-3</v>
      </c>
      <c r="BZ72" s="22">
        <v>-1.5432965981150182E-2</v>
      </c>
      <c r="CA72" s="22">
        <v>2.3530175108309903E-2</v>
      </c>
      <c r="CB72" s="22">
        <v>-3.6029308089751133E-3</v>
      </c>
      <c r="CC72" s="22">
        <v>3.1693995853782742E-2</v>
      </c>
      <c r="CD72" s="22">
        <v>3.0353046303149167E-2</v>
      </c>
      <c r="CE72" s="22">
        <v>9.8224102794565615E-2</v>
      </c>
      <c r="CF72" s="22">
        <v>6.4474967256219262E-2</v>
      </c>
      <c r="CG72" s="22">
        <v>5.3857690984771223E-2</v>
      </c>
      <c r="CH72" s="22">
        <v>3.9252651929464477E-2</v>
      </c>
      <c r="CI72" s="22">
        <v>2.5447817208381851E-2</v>
      </c>
      <c r="CJ72" s="198">
        <v>-1.6999999999999999E-3</v>
      </c>
      <c r="CK72" s="22">
        <v>-1.6999999999999999E-3</v>
      </c>
      <c r="CL72" s="22">
        <v>-2.12E-2</v>
      </c>
      <c r="CM72" s="22">
        <v>-2.75E-2</v>
      </c>
      <c r="CN72" s="22">
        <v>-3.8199999999999998E-2</v>
      </c>
      <c r="CO72" s="22">
        <v>-6.2199999999999998E-2</v>
      </c>
      <c r="CP72" s="22">
        <v>-5.04E-2</v>
      </c>
      <c r="CQ72" s="22">
        <v>-3.95E-2</v>
      </c>
      <c r="CR72" s="22">
        <v>-4.5900000000000003E-2</v>
      </c>
      <c r="CS72" s="22">
        <v>-5.4899999999999997E-2</v>
      </c>
      <c r="CT72" s="22">
        <v>-4.7399999999999998E-2</v>
      </c>
      <c r="CU72" s="200">
        <v>-2.8000000000000001E-2</v>
      </c>
      <c r="CV72" s="200">
        <v>-3.2199999999999999E-2</v>
      </c>
      <c r="CW72" s="200">
        <v>1.9E-3</v>
      </c>
    </row>
    <row r="73" spans="1:101" x14ac:dyDescent="0.2">
      <c r="A73" s="1" t="s">
        <v>416</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v>0.14516281170904621</v>
      </c>
      <c r="BJ73" s="22">
        <v>0.13735068890969626</v>
      </c>
      <c r="BK73" s="22">
        <v>0.11353496204286673</v>
      </c>
      <c r="BL73" s="22">
        <v>0.11393722371086423</v>
      </c>
      <c r="BM73" s="22">
        <v>0.10582747276474747</v>
      </c>
      <c r="BN73" s="22">
        <v>0.10770686169270793</v>
      </c>
      <c r="BO73" s="22">
        <v>0.11078879787442242</v>
      </c>
      <c r="BP73" s="22">
        <v>0.11406778068173939</v>
      </c>
      <c r="BQ73" s="22">
        <v>9.4987990674365363E-2</v>
      </c>
      <c r="BR73" s="22">
        <v>8.3566569554460735E-2</v>
      </c>
      <c r="BS73" s="22">
        <v>7.1213817156267512E-2</v>
      </c>
      <c r="BT73" s="22">
        <v>5.4453429649190532E-2</v>
      </c>
      <c r="BU73" s="22">
        <v>5.0215763854195572E-2</v>
      </c>
      <c r="BV73" s="22">
        <v>3.6635825560271895E-2</v>
      </c>
      <c r="BW73" s="22">
        <v>2.6276643585005255E-2</v>
      </c>
      <c r="BX73" s="22">
        <v>2.2719629460248525E-2</v>
      </c>
      <c r="BY73" s="22">
        <v>9.9272968646624271E-4</v>
      </c>
      <c r="BZ73" s="22">
        <v>-1.0880395887610028E-2</v>
      </c>
      <c r="CA73" s="22">
        <v>1.1070147705779521E-2</v>
      </c>
      <c r="CB73" s="22">
        <v>1.6922317808698573E-3</v>
      </c>
      <c r="CC73" s="22">
        <v>5.3183360615460806E-4</v>
      </c>
      <c r="CD73" s="22">
        <v>-1.3445421735875929E-3</v>
      </c>
      <c r="CE73" s="22">
        <v>5.9984611076289163E-3</v>
      </c>
      <c r="CF73" s="22">
        <v>4.5660759605716805E-3</v>
      </c>
      <c r="CG73" s="22">
        <v>7.137175187977185E-3</v>
      </c>
      <c r="CH73" s="22">
        <v>2.2759460956450095E-2</v>
      </c>
      <c r="CI73" s="22">
        <v>2.9563311669345227E-2</v>
      </c>
      <c r="CJ73" s="198">
        <v>2.4199999999999999E-2</v>
      </c>
      <c r="CK73" s="22">
        <v>2.23E-2</v>
      </c>
      <c r="CL73" s="22">
        <v>3.1800000000000002E-2</v>
      </c>
      <c r="CM73" s="22">
        <v>3.7699999999999997E-2</v>
      </c>
      <c r="CN73" s="22">
        <v>4.9399999999999999E-2</v>
      </c>
      <c r="CO73" s="22">
        <v>2.4299999999999999E-2</v>
      </c>
      <c r="CP73" s="22">
        <v>3.3500000000000002E-2</v>
      </c>
      <c r="CQ73" s="22">
        <v>3.3399999999999999E-2</v>
      </c>
      <c r="CR73" s="22">
        <v>3.27E-2</v>
      </c>
      <c r="CS73" s="22">
        <v>4.7199999999999999E-2</v>
      </c>
      <c r="CT73" s="22">
        <v>4.1200000000000001E-2</v>
      </c>
      <c r="CU73" s="200">
        <v>4.4299999999999999E-2</v>
      </c>
      <c r="CV73" s="200">
        <v>5.6099999999999997E-2</v>
      </c>
      <c r="CW73" s="200">
        <v>6.8199999999999997E-2</v>
      </c>
    </row>
    <row r="74" spans="1:101" x14ac:dyDescent="0.2">
      <c r="A74" s="1" t="s">
        <v>499</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v>5.9093334055218216E-2</v>
      </c>
      <c r="CH74" s="22">
        <v>5.8635240883271988E-2</v>
      </c>
      <c r="CI74" s="22">
        <v>5.9436170128399635E-2</v>
      </c>
      <c r="CJ74" s="198">
        <v>4.8300000000000003E-2</v>
      </c>
      <c r="CK74" s="22">
        <v>4.3499999999999997E-2</v>
      </c>
      <c r="CL74" s="22">
        <v>3.7600000000000001E-2</v>
      </c>
      <c r="CM74" s="22">
        <v>5.4399999999999997E-2</v>
      </c>
      <c r="CN74" s="22">
        <v>5.8799999999999998E-2</v>
      </c>
      <c r="CO74" s="22">
        <v>4.3799999999999999E-2</v>
      </c>
      <c r="CP74" s="22">
        <v>4.58E-2</v>
      </c>
      <c r="CQ74" s="22">
        <v>4.4299999999999999E-2</v>
      </c>
      <c r="CR74" s="22">
        <v>4.3200000000000002E-2</v>
      </c>
      <c r="CS74" s="22">
        <v>0.04</v>
      </c>
      <c r="CT74" s="22">
        <v>4.24E-2</v>
      </c>
      <c r="CU74" s="200">
        <v>3.5499999999999997E-2</v>
      </c>
      <c r="CV74" s="200">
        <v>3.4000000000000002E-2</v>
      </c>
      <c r="CW74" s="200">
        <v>4.5999999999999999E-2</v>
      </c>
    </row>
    <row r="75" spans="1:101" ht="19" x14ac:dyDescent="0.2">
      <c r="A75" s="1" t="s">
        <v>581</v>
      </c>
      <c r="B75" s="63"/>
      <c r="C75" s="63"/>
      <c r="D75" s="63"/>
      <c r="E75" s="63"/>
      <c r="F75" s="63"/>
      <c r="G75" s="63"/>
      <c r="H75" s="63"/>
      <c r="I75" s="63"/>
      <c r="J75" s="63"/>
      <c r="K75" s="63"/>
      <c r="L75" s="63"/>
      <c r="M75" s="63">
        <v>0.2636458427781303</v>
      </c>
      <c r="N75" s="63">
        <v>0.25225744266725081</v>
      </c>
      <c r="O75" s="63">
        <v>0.28758379518294563</v>
      </c>
      <c r="P75" s="63">
        <v>0.28681402265688627</v>
      </c>
      <c r="Q75" s="63">
        <v>0.26325809155977109</v>
      </c>
      <c r="R75" s="22">
        <v>0.27280090166995574</v>
      </c>
      <c r="S75" s="22">
        <v>0.25962930926613614</v>
      </c>
      <c r="T75" s="22">
        <v>0.27367042820195153</v>
      </c>
      <c r="U75" s="22">
        <v>0.31461493114405314</v>
      </c>
      <c r="V75" s="22">
        <v>0.2656669199190107</v>
      </c>
      <c r="W75" s="22">
        <v>0.24234034582078912</v>
      </c>
      <c r="X75" s="22">
        <v>0.23044678191870349</v>
      </c>
      <c r="Y75" s="22">
        <v>0.2010145090457629</v>
      </c>
      <c r="Z75" s="22">
        <v>0.16786837389175058</v>
      </c>
      <c r="AA75" s="22">
        <v>0.17254444412549419</v>
      </c>
      <c r="AB75" s="22">
        <v>0.1521534098697872</v>
      </c>
      <c r="AC75" s="22">
        <v>0.14007844737595754</v>
      </c>
      <c r="AD75" s="22">
        <v>9.5026834708854979E-2</v>
      </c>
      <c r="AE75" s="22">
        <v>0.1105415731755548</v>
      </c>
      <c r="AF75" s="22">
        <v>9.7375245898547957E-2</v>
      </c>
      <c r="AG75" s="22">
        <v>0.12390314200001096</v>
      </c>
      <c r="AH75" s="22">
        <v>0.12125466672241192</v>
      </c>
      <c r="AI75" s="22">
        <v>0.12416217329011525</v>
      </c>
      <c r="AJ75" s="22">
        <v>0.12569848468047584</v>
      </c>
      <c r="AK75" s="22">
        <v>9.7020205634597678E-2</v>
      </c>
      <c r="AL75" s="22">
        <v>0.11401640856382866</v>
      </c>
      <c r="AM75" s="22">
        <v>0.10710086581765266</v>
      </c>
      <c r="AN75" s="22">
        <v>8.8994562029215185E-2</v>
      </c>
      <c r="AO75" s="22">
        <v>9.2837440970350515E-2</v>
      </c>
      <c r="AP75" s="22">
        <v>0.1027093725198136</v>
      </c>
      <c r="AQ75" s="22">
        <v>9.9484844178435505E-2</v>
      </c>
      <c r="AR75" s="22">
        <v>0.11851968032806837</v>
      </c>
      <c r="AS75" s="22">
        <v>0.10489527454148595</v>
      </c>
      <c r="AT75" s="22">
        <v>8.7790057923787357E-2</v>
      </c>
      <c r="AU75" s="22">
        <v>3.8785453069158482E-2</v>
      </c>
      <c r="AV75" s="22">
        <v>6.1133912532050916E-2</v>
      </c>
      <c r="AW75" s="22">
        <v>6.3081669740461921E-2</v>
      </c>
      <c r="AX75" s="22">
        <v>8.1408844104964961E-2</v>
      </c>
      <c r="AY75" s="22">
        <v>0.10470811807723379</v>
      </c>
      <c r="AZ75" s="22">
        <v>0.1098847821678679</v>
      </c>
      <c r="BA75" s="22">
        <v>0.10179591872078397</v>
      </c>
      <c r="BB75" s="22">
        <v>0.10487844797574875</v>
      </c>
      <c r="BC75" s="22">
        <v>0.12514432660809693</v>
      </c>
      <c r="BD75" s="22">
        <v>0.13928567616294107</v>
      </c>
      <c r="BE75" s="22">
        <v>0.14321547476594931</v>
      </c>
      <c r="BF75" s="22">
        <v>0.14301869450547522</v>
      </c>
      <c r="BG75" s="22">
        <v>0.13589919517536586</v>
      </c>
      <c r="BH75" s="22">
        <v>0.14062353832677288</v>
      </c>
      <c r="BI75" s="22">
        <v>0.14507780764714595</v>
      </c>
      <c r="BJ75" s="22">
        <v>0.14304986815021636</v>
      </c>
      <c r="BK75" s="22">
        <v>0.12839475025090419</v>
      </c>
      <c r="BL75" s="22">
        <v>0.13124521535663147</v>
      </c>
      <c r="BM75" s="22">
        <v>0.1232502255231096</v>
      </c>
      <c r="BN75" s="22">
        <v>0.12324637667753957</v>
      </c>
      <c r="BO75" s="22">
        <v>0.11562341743705096</v>
      </c>
      <c r="BP75" s="22">
        <v>0.1176861150590387</v>
      </c>
      <c r="BQ75" s="22">
        <v>0.10877551103849803</v>
      </c>
      <c r="BR75" s="22">
        <v>0.10367643182331077</v>
      </c>
      <c r="BS75" s="22">
        <v>9.6122504952252719E-2</v>
      </c>
      <c r="BT75" s="22">
        <v>8.3700571962953774E-2</v>
      </c>
      <c r="BU75" s="22">
        <v>8.3063323190303073E-2</v>
      </c>
      <c r="BV75" s="22">
        <v>7.2049126616290149E-2</v>
      </c>
      <c r="BW75" s="22">
        <v>7.132410910932796E-2</v>
      </c>
      <c r="BX75" s="22">
        <v>7.0832725963926979E-2</v>
      </c>
      <c r="BY75" s="22">
        <v>5.1151204615309975E-2</v>
      </c>
      <c r="BZ75" s="22">
        <v>4.5807598975675656E-2</v>
      </c>
      <c r="CA75" s="22">
        <v>6.3689886567391607E-2</v>
      </c>
      <c r="CB75" s="22">
        <v>6.1140506627663793E-2</v>
      </c>
      <c r="CC75" s="22">
        <v>7.1325400007155038E-2</v>
      </c>
      <c r="CD75" s="22">
        <v>6.1843805484915304E-2</v>
      </c>
      <c r="CE75" s="22">
        <v>6.4465007315820388E-2</v>
      </c>
      <c r="CF75" s="22">
        <v>6.2632646826978888E-2</v>
      </c>
      <c r="CG75" s="22">
        <v>5.9069544833313392E-2</v>
      </c>
      <c r="CH75" s="22">
        <v>6.3353665482770438E-2</v>
      </c>
      <c r="CI75" s="22">
        <v>7.0824810099583635E-2</v>
      </c>
      <c r="CJ75" s="198">
        <v>6.2300000000000001E-2</v>
      </c>
      <c r="CK75" s="22">
        <v>5.8299999999999998E-2</v>
      </c>
      <c r="CL75" s="22">
        <v>5.1999999999999998E-2</v>
      </c>
      <c r="CM75" s="22">
        <v>6.1499999999999999E-2</v>
      </c>
      <c r="CN75" s="22">
        <v>6.5500000000000003E-2</v>
      </c>
      <c r="CO75" s="22">
        <v>5.79E-2</v>
      </c>
      <c r="CP75" s="22">
        <v>6.3799999999999996E-2</v>
      </c>
      <c r="CQ75" s="22">
        <v>6.5299999999999997E-2</v>
      </c>
      <c r="CR75" s="22">
        <v>6.6000000000000003E-2</v>
      </c>
      <c r="CS75" s="22">
        <v>6.5600000000000006E-2</v>
      </c>
      <c r="CT75" s="22">
        <v>6.83E-2</v>
      </c>
      <c r="CU75" s="200">
        <v>6.8199999999999997E-2</v>
      </c>
      <c r="CV75" s="200">
        <v>6.8900000000000003E-2</v>
      </c>
      <c r="CW75" s="200">
        <v>7.8E-2</v>
      </c>
    </row>
    <row r="76" spans="1:101" ht="19" x14ac:dyDescent="0.2">
      <c r="A76" s="1" t="s">
        <v>582</v>
      </c>
      <c r="B76" s="22">
        <v>3.7016048599147755E-2</v>
      </c>
      <c r="C76" s="22">
        <v>9.0318705231661855E-2</v>
      </c>
      <c r="D76" s="22">
        <v>0.11461827908241906</v>
      </c>
      <c r="E76" s="22">
        <v>0.12448998095928898</v>
      </c>
      <c r="F76" s="22">
        <v>0.12530601142442643</v>
      </c>
      <c r="G76" s="22">
        <v>7.9902983044700227E-2</v>
      </c>
      <c r="H76" s="22">
        <v>8.5184513555172758E-2</v>
      </c>
      <c r="I76" s="22">
        <v>0.14128660803336657</v>
      </c>
      <c r="J76" s="22">
        <v>0.18056940792456255</v>
      </c>
      <c r="K76" s="22">
        <v>0.21121588539305458</v>
      </c>
      <c r="L76" s="22">
        <v>0.23411007344274193</v>
      </c>
      <c r="M76" s="22">
        <v>0.2636458427781303</v>
      </c>
      <c r="N76" s="22">
        <v>0.27562562335660523</v>
      </c>
      <c r="O76" s="22">
        <v>0.3431408105902618</v>
      </c>
      <c r="P76" s="22">
        <v>0.37125986036812053</v>
      </c>
      <c r="Q76" s="22">
        <v>0.36501496055852756</v>
      </c>
      <c r="R76" s="22">
        <v>0.40823057394142714</v>
      </c>
      <c r="S76" s="22">
        <v>0.41416946232659346</v>
      </c>
      <c r="T76" s="22">
        <v>0.46580605675945219</v>
      </c>
      <c r="U76" s="22">
        <v>0.57957430410735333</v>
      </c>
      <c r="V76" s="22">
        <v>0.50955435669598326</v>
      </c>
      <c r="W76" s="22">
        <v>0.48755553540665519</v>
      </c>
      <c r="X76" s="22">
        <v>0.48756686916311542</v>
      </c>
      <c r="Y76" s="22">
        <v>0.44243585093843496</v>
      </c>
      <c r="Z76" s="22">
        <v>0.38083688457702403</v>
      </c>
      <c r="AA76" s="22">
        <v>0.41192537854746569</v>
      </c>
      <c r="AB76" s="22">
        <v>0.37570269290053471</v>
      </c>
      <c r="AC76" s="22">
        <v>0.35702466225405738</v>
      </c>
      <c r="AD76" s="22">
        <v>0.24559116873696607</v>
      </c>
      <c r="AE76" s="22">
        <v>0.29986852842506129</v>
      </c>
      <c r="AF76" s="22">
        <v>0.27165880859552072</v>
      </c>
      <c r="AG76" s="22">
        <v>0.36618233747393236</v>
      </c>
      <c r="AH76" s="22">
        <v>0.36957113065554448</v>
      </c>
      <c r="AI76" s="22">
        <v>0.39223864357602678</v>
      </c>
      <c r="AJ76" s="22">
        <v>0.41220872245897167</v>
      </c>
      <c r="AK76" s="22">
        <v>0.32021262127119399</v>
      </c>
      <c r="AL76" s="22">
        <v>0.3940293770967449</v>
      </c>
      <c r="AM76" s="22">
        <v>0.38021352797171093</v>
      </c>
      <c r="AN76" s="22">
        <v>0.31919258318977239</v>
      </c>
      <c r="AO76" s="22">
        <v>0.3444781938525705</v>
      </c>
      <c r="AP76" s="22">
        <v>0.39695348626348692</v>
      </c>
      <c r="AQ76" s="22">
        <v>0.39349669054311343</v>
      </c>
      <c r="AR76" s="22">
        <v>0.49434445552633965</v>
      </c>
      <c r="AS76" s="22">
        <v>0.44225451083507106</v>
      </c>
      <c r="AT76" s="22">
        <v>0.3707838425967902</v>
      </c>
      <c r="AU76" s="22">
        <v>0.15714253332124395</v>
      </c>
      <c r="AV76" s="22">
        <v>0.26171910417988942</v>
      </c>
      <c r="AW76" s="22">
        <v>0.27700834164475463</v>
      </c>
      <c r="AX76" s="22">
        <v>0.37672273098195652</v>
      </c>
      <c r="AY76" s="198">
        <v>0.5147338833983135</v>
      </c>
      <c r="AZ76" s="198">
        <v>0.55828950947502043</v>
      </c>
      <c r="BA76" s="22">
        <v>0.52262217789464138</v>
      </c>
      <c r="BB76" s="22">
        <v>0.55386934445552627</v>
      </c>
      <c r="BC76" s="22">
        <v>0.70077749569317249</v>
      </c>
      <c r="BD76" s="22">
        <v>0.81923791821561331</v>
      </c>
      <c r="BE76" s="22">
        <v>0.86797307099465049</v>
      </c>
      <c r="BF76" s="22">
        <v>0.88571039985492783</v>
      </c>
      <c r="BG76" s="22">
        <v>0.85183380179526691</v>
      </c>
      <c r="BH76" s="22">
        <v>0.90991930365400298</v>
      </c>
      <c r="BI76" s="22">
        <v>0.96941019131380912</v>
      </c>
      <c r="BJ76" s="22">
        <v>0.97359234744763778</v>
      </c>
      <c r="BK76" s="22">
        <v>0.86669235651464316</v>
      </c>
      <c r="BL76" s="22">
        <v>0.91174403844410179</v>
      </c>
      <c r="BM76" s="22">
        <v>0.85948408740592974</v>
      </c>
      <c r="BN76" s="22">
        <v>0.87670006346903606</v>
      </c>
      <c r="BO76" s="22">
        <v>0.82617417716928077</v>
      </c>
      <c r="BP76" s="22">
        <v>0.86235152779037083</v>
      </c>
      <c r="BQ76" s="22">
        <v>0.79655907153867078</v>
      </c>
      <c r="BR76" s="22">
        <v>0.76347583643122663</v>
      </c>
      <c r="BS76" s="22">
        <v>0.70845044881675578</v>
      </c>
      <c r="BT76" s="22">
        <v>0.60875872699247435</v>
      </c>
      <c r="BU76" s="22">
        <v>0.61442560522259493</v>
      </c>
      <c r="BV76" s="22">
        <v>0.52705367667059555</v>
      </c>
      <c r="BW76" s="22">
        <v>0.52912775410281987</v>
      </c>
      <c r="BX76" s="22">
        <v>0.5342732795357692</v>
      </c>
      <c r="BY76" s="22">
        <v>0.3718038806782118</v>
      </c>
      <c r="BZ76" s="22">
        <v>0.33326910871339166</v>
      </c>
      <c r="CA76" s="22">
        <v>0.49419711669235622</v>
      </c>
      <c r="CB76" s="22">
        <v>0.478250521352797</v>
      </c>
      <c r="CC76" s="22">
        <v>0.5837791277541029</v>
      </c>
      <c r="CD76" s="22">
        <v>0.49943331217698783</v>
      </c>
      <c r="CE76" s="22">
        <v>0.5327092211442559</v>
      </c>
      <c r="CF76" s="22">
        <v>0.52184014869888462</v>
      </c>
      <c r="CG76" s="22">
        <v>0.49465046695076609</v>
      </c>
      <c r="CH76" s="22">
        <v>0.54528969081512368</v>
      </c>
      <c r="CI76" s="22">
        <v>0.63334164475473753</v>
      </c>
      <c r="CJ76" s="198">
        <v>0.55049999999999999</v>
      </c>
      <c r="CK76" s="22">
        <v>0.51490000000000002</v>
      </c>
      <c r="CL76" s="22">
        <v>0.45689999999999997</v>
      </c>
      <c r="CM76" s="22">
        <v>0.56420000000000003</v>
      </c>
      <c r="CN76" s="22">
        <v>0.61870000000000003</v>
      </c>
      <c r="CO76" s="22">
        <v>0.54049999999999998</v>
      </c>
      <c r="CP76" s="22">
        <v>0.6149</v>
      </c>
      <c r="CQ76" s="22">
        <v>0.6411</v>
      </c>
      <c r="CR76" s="22">
        <v>0.65900000000000003</v>
      </c>
      <c r="CS76" s="22">
        <v>0.66279999999999994</v>
      </c>
      <c r="CT76" s="22">
        <v>0.70609999999999995</v>
      </c>
      <c r="CU76" s="200">
        <v>0.71409999999999996</v>
      </c>
      <c r="CV76" s="200">
        <v>0.73309999999999997</v>
      </c>
      <c r="CW76" s="200">
        <v>0.87029999999999996</v>
      </c>
    </row>
    <row r="77" spans="1:101" x14ac:dyDescent="0.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198"/>
      <c r="AZ77" s="198"/>
      <c r="BA77" s="22"/>
      <c r="BB77" s="22"/>
      <c r="BC77" s="22"/>
      <c r="BD77" s="22"/>
      <c r="BE77" s="22"/>
      <c r="BF77" s="22"/>
      <c r="BG77" s="22"/>
      <c r="BH77" s="22"/>
      <c r="BI77" s="22"/>
      <c r="BJ77" s="22"/>
      <c r="BK77" s="22"/>
      <c r="BL77" s="22"/>
      <c r="BM77" s="22"/>
      <c r="BN77" s="22"/>
      <c r="BO77" s="22"/>
    </row>
    <row r="78" spans="1:101" s="19" customFormat="1" ht="19" x14ac:dyDescent="0.2">
      <c r="A78" s="5" t="s">
        <v>584</v>
      </c>
      <c r="B78" s="8">
        <f>B19</f>
        <v>42551</v>
      </c>
      <c r="C78" s="8">
        <f t="shared" ref="C78:BN78" si="4">C19</f>
        <v>42582</v>
      </c>
      <c r="D78" s="8">
        <f t="shared" si="4"/>
        <v>42613</v>
      </c>
      <c r="E78" s="8">
        <f t="shared" si="4"/>
        <v>42643</v>
      </c>
      <c r="F78" s="8">
        <f t="shared" si="4"/>
        <v>42674</v>
      </c>
      <c r="G78" s="8">
        <f t="shared" si="4"/>
        <v>42704</v>
      </c>
      <c r="H78" s="8">
        <f t="shared" si="4"/>
        <v>42735</v>
      </c>
      <c r="I78" s="8">
        <f t="shared" si="4"/>
        <v>42766</v>
      </c>
      <c r="J78" s="8">
        <f t="shared" si="4"/>
        <v>42794</v>
      </c>
      <c r="K78" s="8">
        <f t="shared" si="4"/>
        <v>42825</v>
      </c>
      <c r="L78" s="8">
        <f t="shared" si="4"/>
        <v>42855</v>
      </c>
      <c r="M78" s="8">
        <f t="shared" si="4"/>
        <v>42886</v>
      </c>
      <c r="N78" s="8">
        <f t="shared" si="4"/>
        <v>42916</v>
      </c>
      <c r="O78" s="8">
        <f t="shared" si="4"/>
        <v>42947</v>
      </c>
      <c r="P78" s="8">
        <f t="shared" si="4"/>
        <v>42978</v>
      </c>
      <c r="Q78" s="8">
        <f t="shared" si="4"/>
        <v>43008</v>
      </c>
      <c r="R78" s="8">
        <f t="shared" si="4"/>
        <v>43039</v>
      </c>
      <c r="S78" s="8">
        <f t="shared" si="4"/>
        <v>43069</v>
      </c>
      <c r="T78" s="8">
        <f t="shared" si="4"/>
        <v>43100</v>
      </c>
      <c r="U78" s="8">
        <f t="shared" si="4"/>
        <v>43131</v>
      </c>
      <c r="V78" s="8">
        <f t="shared" si="4"/>
        <v>43159</v>
      </c>
      <c r="W78" s="8">
        <f t="shared" si="4"/>
        <v>43190</v>
      </c>
      <c r="X78" s="8">
        <f t="shared" si="4"/>
        <v>43220</v>
      </c>
      <c r="Y78" s="8">
        <f t="shared" si="4"/>
        <v>43251</v>
      </c>
      <c r="Z78" s="8">
        <f t="shared" si="4"/>
        <v>43281</v>
      </c>
      <c r="AA78" s="8">
        <f t="shared" si="4"/>
        <v>43312</v>
      </c>
      <c r="AB78" s="8">
        <f t="shared" si="4"/>
        <v>43343</v>
      </c>
      <c r="AC78" s="8">
        <f t="shared" si="4"/>
        <v>43373</v>
      </c>
      <c r="AD78" s="8">
        <f t="shared" si="4"/>
        <v>43404</v>
      </c>
      <c r="AE78" s="8">
        <f t="shared" si="4"/>
        <v>43434</v>
      </c>
      <c r="AF78" s="8">
        <f t="shared" si="4"/>
        <v>43465</v>
      </c>
      <c r="AG78" s="8">
        <f t="shared" si="4"/>
        <v>43496</v>
      </c>
      <c r="AH78" s="8">
        <f t="shared" si="4"/>
        <v>43524</v>
      </c>
      <c r="AI78" s="8">
        <f t="shared" si="4"/>
        <v>43555</v>
      </c>
      <c r="AJ78" s="8">
        <f t="shared" si="4"/>
        <v>43585</v>
      </c>
      <c r="AK78" s="8">
        <f t="shared" si="4"/>
        <v>43616</v>
      </c>
      <c r="AL78" s="8">
        <f t="shared" si="4"/>
        <v>43646</v>
      </c>
      <c r="AM78" s="8">
        <f t="shared" si="4"/>
        <v>43677</v>
      </c>
      <c r="AN78" s="8">
        <f t="shared" si="4"/>
        <v>43708</v>
      </c>
      <c r="AO78" s="8">
        <f t="shared" si="4"/>
        <v>43738</v>
      </c>
      <c r="AP78" s="8">
        <f t="shared" si="4"/>
        <v>43769</v>
      </c>
      <c r="AQ78" s="8">
        <f t="shared" si="4"/>
        <v>43799</v>
      </c>
      <c r="AR78" s="8">
        <f t="shared" si="4"/>
        <v>43830</v>
      </c>
      <c r="AS78" s="8">
        <f t="shared" si="4"/>
        <v>43861</v>
      </c>
      <c r="AT78" s="8">
        <f t="shared" si="4"/>
        <v>43890</v>
      </c>
      <c r="AU78" s="8">
        <f t="shared" si="4"/>
        <v>43921</v>
      </c>
      <c r="AV78" s="8">
        <f t="shared" si="4"/>
        <v>43951</v>
      </c>
      <c r="AW78" s="8">
        <f t="shared" si="4"/>
        <v>43982</v>
      </c>
      <c r="AX78" s="8">
        <f t="shared" si="4"/>
        <v>44012</v>
      </c>
      <c r="AY78" s="8">
        <f t="shared" si="4"/>
        <v>44043</v>
      </c>
      <c r="AZ78" s="8">
        <f t="shared" si="4"/>
        <v>44074</v>
      </c>
      <c r="BA78" s="8">
        <f t="shared" si="4"/>
        <v>44104</v>
      </c>
      <c r="BB78" s="8">
        <f t="shared" si="4"/>
        <v>44135</v>
      </c>
      <c r="BC78" s="8">
        <f t="shared" si="4"/>
        <v>44165</v>
      </c>
      <c r="BD78" s="8">
        <f t="shared" si="4"/>
        <v>44196</v>
      </c>
      <c r="BE78" s="8">
        <f t="shared" si="4"/>
        <v>44227</v>
      </c>
      <c r="BF78" s="8">
        <f t="shared" si="4"/>
        <v>44255</v>
      </c>
      <c r="BG78" s="8">
        <f t="shared" si="4"/>
        <v>44286</v>
      </c>
      <c r="BH78" s="8">
        <f t="shared" si="4"/>
        <v>44316</v>
      </c>
      <c r="BI78" s="8">
        <f t="shared" si="4"/>
        <v>44347</v>
      </c>
      <c r="BJ78" s="8">
        <f t="shared" si="4"/>
        <v>44377</v>
      </c>
      <c r="BK78" s="8">
        <f t="shared" si="4"/>
        <v>44408</v>
      </c>
      <c r="BL78" s="8">
        <f t="shared" si="4"/>
        <v>44439</v>
      </c>
      <c r="BM78" s="8">
        <f t="shared" si="4"/>
        <v>44469</v>
      </c>
      <c r="BN78" s="8">
        <f t="shared" si="4"/>
        <v>44500</v>
      </c>
      <c r="BO78" s="8">
        <f t="shared" ref="BO78:CW78" si="5">BO19</f>
        <v>44530</v>
      </c>
      <c r="BP78" s="8">
        <f t="shared" si="5"/>
        <v>44561</v>
      </c>
      <c r="BQ78" s="8">
        <f t="shared" si="5"/>
        <v>44592</v>
      </c>
      <c r="BR78" s="8">
        <f t="shared" si="5"/>
        <v>44620</v>
      </c>
      <c r="BS78" s="8">
        <f t="shared" si="5"/>
        <v>44651</v>
      </c>
      <c r="BT78" s="8">
        <f t="shared" si="5"/>
        <v>44681</v>
      </c>
      <c r="BU78" s="8">
        <f t="shared" si="5"/>
        <v>44712</v>
      </c>
      <c r="BV78" s="8">
        <f t="shared" si="5"/>
        <v>44742</v>
      </c>
      <c r="BW78" s="8">
        <f t="shared" si="5"/>
        <v>44773</v>
      </c>
      <c r="BX78" s="8">
        <f t="shared" si="5"/>
        <v>44804</v>
      </c>
      <c r="BY78" s="8">
        <f t="shared" si="5"/>
        <v>44834</v>
      </c>
      <c r="BZ78" s="8">
        <f t="shared" si="5"/>
        <v>44865</v>
      </c>
      <c r="CA78" s="8">
        <f t="shared" si="5"/>
        <v>44895</v>
      </c>
      <c r="CB78" s="8">
        <f t="shared" si="5"/>
        <v>44926</v>
      </c>
      <c r="CC78" s="8">
        <f t="shared" si="5"/>
        <v>44957</v>
      </c>
      <c r="CD78" s="8">
        <f t="shared" si="5"/>
        <v>44985</v>
      </c>
      <c r="CE78" s="8">
        <f t="shared" si="5"/>
        <v>45016</v>
      </c>
      <c r="CF78" s="8">
        <f t="shared" si="5"/>
        <v>45046</v>
      </c>
      <c r="CG78" s="8">
        <f t="shared" si="5"/>
        <v>45077</v>
      </c>
      <c r="CH78" s="8">
        <f t="shared" si="5"/>
        <v>45107</v>
      </c>
      <c r="CI78" s="8">
        <f t="shared" si="5"/>
        <v>45138</v>
      </c>
      <c r="CJ78" s="8">
        <f t="shared" si="5"/>
        <v>45169</v>
      </c>
      <c r="CK78" s="8">
        <f t="shared" si="5"/>
        <v>45199</v>
      </c>
      <c r="CL78" s="8">
        <f t="shared" si="5"/>
        <v>45230</v>
      </c>
      <c r="CM78" s="8">
        <f t="shared" si="5"/>
        <v>45260</v>
      </c>
      <c r="CN78" s="8">
        <f t="shared" si="5"/>
        <v>45291</v>
      </c>
      <c r="CO78" s="8">
        <f t="shared" si="5"/>
        <v>45322</v>
      </c>
      <c r="CP78" s="8">
        <f t="shared" si="5"/>
        <v>45351</v>
      </c>
      <c r="CQ78" s="8">
        <f t="shared" si="5"/>
        <v>45382</v>
      </c>
      <c r="CR78" s="8">
        <f t="shared" si="5"/>
        <v>45412</v>
      </c>
      <c r="CS78" s="8">
        <f t="shared" si="5"/>
        <v>45443</v>
      </c>
      <c r="CT78" s="8">
        <f t="shared" si="5"/>
        <v>45473</v>
      </c>
      <c r="CU78" s="8">
        <f t="shared" si="5"/>
        <v>45504</v>
      </c>
      <c r="CV78" s="8">
        <f t="shared" si="5"/>
        <v>45535</v>
      </c>
      <c r="CW78" s="8">
        <f t="shared" si="5"/>
        <v>45565</v>
      </c>
    </row>
    <row r="80" spans="1:101" x14ac:dyDescent="0.2">
      <c r="A80" s="1" t="s">
        <v>82</v>
      </c>
      <c r="B80" s="1">
        <v>2002.39</v>
      </c>
      <c r="C80" s="1">
        <v>2102.67</v>
      </c>
      <c r="D80" s="11">
        <v>2148.7199999999998</v>
      </c>
      <c r="E80" s="1">
        <v>2169.46</v>
      </c>
      <c r="F80" s="11">
        <v>2172.98</v>
      </c>
      <c r="G80" s="1">
        <v>2076.83</v>
      </c>
      <c r="H80" s="1">
        <v>2084.3200000000002</v>
      </c>
      <c r="I80" s="1">
        <v>2190.6999999999998</v>
      </c>
      <c r="J80" s="1">
        <v>2264.4</v>
      </c>
      <c r="K80" s="1">
        <v>2326.06</v>
      </c>
      <c r="L80" s="1">
        <v>2366.9299999999998</v>
      </c>
      <c r="M80" s="1">
        <v>2425.91</v>
      </c>
      <c r="N80" s="1">
        <v>2442.15</v>
      </c>
      <c r="O80" s="1">
        <v>2566.21</v>
      </c>
      <c r="P80" s="1">
        <v>2619.9699999999998</v>
      </c>
      <c r="Q80" s="1">
        <v>2608.54</v>
      </c>
      <c r="R80" s="11">
        <v>2700.25</v>
      </c>
      <c r="S80" s="11">
        <v>2717.47</v>
      </c>
      <c r="T80" s="11">
        <v>2824.39</v>
      </c>
      <c r="U80" s="11">
        <v>3039.29</v>
      </c>
      <c r="V80" s="11">
        <v>2902.4</v>
      </c>
      <c r="W80" s="11">
        <v>2854.89</v>
      </c>
      <c r="X80" s="11">
        <v>2854.11</v>
      </c>
      <c r="Y80" s="11">
        <v>2745.32</v>
      </c>
      <c r="Z80" s="11">
        <v>2624.42</v>
      </c>
      <c r="AA80" s="11">
        <v>2684.11</v>
      </c>
      <c r="AB80" s="11">
        <v>2625.46</v>
      </c>
      <c r="AC80" s="11">
        <v>2605.19</v>
      </c>
      <c r="AD80" s="11">
        <v>2383.86</v>
      </c>
      <c r="AE80" s="11">
        <v>2488.17</v>
      </c>
      <c r="AF80" s="11">
        <v>2442.54</v>
      </c>
      <c r="AG80" s="11">
        <v>2642.63</v>
      </c>
      <c r="AH80" s="11">
        <v>2653.7</v>
      </c>
      <c r="AI80" s="11">
        <v>2671.62</v>
      </c>
      <c r="AJ80" s="11">
        <v>2721.6</v>
      </c>
      <c r="AK80" s="11">
        <v>2544.46</v>
      </c>
      <c r="AL80">
        <v>2691.16</v>
      </c>
      <c r="AM80" s="11">
        <v>2652.89</v>
      </c>
      <c r="AN80" s="11">
        <v>2531.63</v>
      </c>
      <c r="AO80" s="11">
        <v>2583.2399999999998</v>
      </c>
      <c r="AP80" s="11">
        <v>2695</v>
      </c>
      <c r="AQ80" s="11">
        <v>2692.91</v>
      </c>
      <c r="AR80" s="11">
        <v>2885.09</v>
      </c>
      <c r="AS80" s="11">
        <v>2750.62</v>
      </c>
      <c r="AT80" s="11">
        <v>2598.7399999999998</v>
      </c>
      <c r="AU80" s="11">
        <v>2171.25</v>
      </c>
      <c r="AV80" s="11">
        <v>2381.8000000000002</v>
      </c>
      <c r="AW80" s="11">
        <v>2418.5700000000002</v>
      </c>
      <c r="AX80" s="11">
        <v>2597.8200000000002</v>
      </c>
      <c r="AY80" s="11">
        <v>2818.51</v>
      </c>
      <c r="AZ80" s="11">
        <v>2888.36</v>
      </c>
      <c r="BA80" s="11">
        <v>2831.85</v>
      </c>
      <c r="BB80" s="11">
        <v>2892.15</v>
      </c>
      <c r="BC80" s="11">
        <v>3180.24</v>
      </c>
      <c r="BD80" s="11">
        <v>3416.26</v>
      </c>
      <c r="BE80" s="11">
        <v>3501.28</v>
      </c>
      <c r="BF80" s="11">
        <v>3546.42</v>
      </c>
      <c r="BG80" s="11">
        <v>3502.75</v>
      </c>
      <c r="BH80" s="11">
        <v>3607.23</v>
      </c>
      <c r="BI80" s="11">
        <v>3688.56</v>
      </c>
      <c r="BJ80" s="11">
        <v>3700.53</v>
      </c>
      <c r="BK80" s="11">
        <v>3471.19</v>
      </c>
      <c r="BL80" s="11">
        <v>3555.25</v>
      </c>
      <c r="BM80" s="11">
        <v>3432.93</v>
      </c>
      <c r="BN80" s="11">
        <v>3458.84</v>
      </c>
      <c r="BO80" s="11">
        <v>3330.45</v>
      </c>
      <c r="BP80" s="11">
        <v>3404.84</v>
      </c>
      <c r="BQ80" s="11">
        <v>3329.06</v>
      </c>
      <c r="BR80" s="11">
        <v>3256.19</v>
      </c>
      <c r="BS80" s="11">
        <v>3202.57</v>
      </c>
      <c r="BT80" s="11">
        <v>3040.6</v>
      </c>
      <c r="BU80" s="11">
        <v>3045.93</v>
      </c>
      <c r="BV80" s="11">
        <v>2827.29</v>
      </c>
      <c r="BW80" s="11">
        <v>2834.63</v>
      </c>
      <c r="BX80" s="11">
        <v>2863.19</v>
      </c>
      <c r="BY80" s="11">
        <v>2545.9</v>
      </c>
      <c r="BZ80" s="11">
        <v>2482.54</v>
      </c>
      <c r="CA80" s="11">
        <v>2816.33</v>
      </c>
      <c r="CB80" s="11">
        <v>2782.05</v>
      </c>
      <c r="CC80" s="11">
        <v>2976.72</v>
      </c>
      <c r="CD80" s="1">
        <v>2805.76</v>
      </c>
      <c r="CE80" s="1">
        <v>2880.83</v>
      </c>
      <c r="CF80">
        <v>2858.83</v>
      </c>
      <c r="CG80">
        <v>2822.08</v>
      </c>
      <c r="CH80">
        <v>2927.91</v>
      </c>
      <c r="CI80">
        <v>3107.64</v>
      </c>
      <c r="CJ80">
        <v>2943.24</v>
      </c>
      <c r="CK80">
        <v>2879.29</v>
      </c>
      <c r="CL80">
        <v>2758.29</v>
      </c>
      <c r="CM80">
        <v>2982.54</v>
      </c>
      <c r="CN80">
        <v>3103.08</v>
      </c>
      <c r="CO80">
        <v>2981.33</v>
      </c>
      <c r="CP80">
        <v>3110.35</v>
      </c>
      <c r="CQ80">
        <v>3171.94</v>
      </c>
      <c r="CR80">
        <v>3192.94</v>
      </c>
      <c r="CS80" s="1">
        <v>3216.01</v>
      </c>
      <c r="CT80" s="1">
        <v>3335.59</v>
      </c>
      <c r="CU80" s="1">
        <v>3347.47</v>
      </c>
      <c r="CV80" s="1">
        <v>3394.95</v>
      </c>
      <c r="CW80" s="1">
        <v>3604.57</v>
      </c>
    </row>
    <row r="82" spans="1:101" x14ac:dyDescent="0.2">
      <c r="A82" s="1" t="s">
        <v>83</v>
      </c>
      <c r="B82" s="22"/>
      <c r="C82" s="22"/>
      <c r="D82" s="22"/>
      <c r="E82" s="22"/>
      <c r="F82" s="22"/>
      <c r="G82" s="22"/>
      <c r="H82" s="22"/>
      <c r="I82" s="22">
        <v>5.1038228295079202E-2</v>
      </c>
      <c r="J82" s="22">
        <v>8.6397482152452465E-2</v>
      </c>
      <c r="K82" s="22">
        <v>0.11598027174330228</v>
      </c>
      <c r="L82" s="22">
        <v>0.13558858524602724</v>
      </c>
      <c r="M82" s="22">
        <v>0.16388558378751816</v>
      </c>
      <c r="N82" s="22">
        <v>0.17167709372841022</v>
      </c>
      <c r="O82" s="22">
        <v>0.23119770476702217</v>
      </c>
      <c r="P82" s="22">
        <v>0.25699028939894042</v>
      </c>
      <c r="Q82" s="22">
        <v>0.25150648652798013</v>
      </c>
      <c r="R82" s="22">
        <v>0.29550644814615779</v>
      </c>
      <c r="S82" s="22">
        <v>0.30376813541106906</v>
      </c>
      <c r="T82" s="22">
        <v>0.35506544100713877</v>
      </c>
      <c r="U82" s="22">
        <v>7.6087225914268197E-2</v>
      </c>
      <c r="V82" s="22">
        <v>2.7620123283257803E-2</v>
      </c>
      <c r="W82" s="22">
        <v>1.0798791951536435E-2</v>
      </c>
      <c r="X82" s="22">
        <v>1.0522626124579215E-2</v>
      </c>
      <c r="Y82" s="22">
        <v>-2.7995425560917497E-2</v>
      </c>
      <c r="Z82" s="22">
        <v>-7.0801128739302888E-2</v>
      </c>
      <c r="AA82" s="22">
        <v>-4.9667361802017362E-2</v>
      </c>
      <c r="AB82" s="22">
        <v>-7.0432907636693187E-2</v>
      </c>
      <c r="AC82" s="22">
        <v>-7.7609678550058514E-2</v>
      </c>
      <c r="AD82" s="22">
        <v>-0.15597350224296214</v>
      </c>
      <c r="AE82" s="22">
        <v>-0.11904163376870747</v>
      </c>
      <c r="AF82" s="22">
        <v>-0.13519733464571104</v>
      </c>
      <c r="AG82" s="22">
        <v>8.1918822209666953E-2</v>
      </c>
      <c r="AH82" s="22">
        <v>8.6450989543671586E-2</v>
      </c>
      <c r="AI82" s="22">
        <v>9.3787614532413022E-2</v>
      </c>
      <c r="AJ82" s="22">
        <v>0.11424992016507396</v>
      </c>
      <c r="AK82" s="22">
        <v>4.172705462346582E-2</v>
      </c>
      <c r="AL82" s="22">
        <v>0.10178748352125244</v>
      </c>
      <c r="AM82" s="22">
        <v>8.6119367543622483E-2</v>
      </c>
      <c r="AN82" s="22">
        <v>3.6474325906638239E-2</v>
      </c>
      <c r="AO82" s="22">
        <v>5.7603969638163388E-2</v>
      </c>
      <c r="AP82" s="22">
        <v>0.1033596174474114</v>
      </c>
      <c r="AQ82" s="22">
        <v>0.10250395080530916</v>
      </c>
      <c r="AR82" s="22">
        <v>0.18118434089103963</v>
      </c>
      <c r="AS82" s="22">
        <v>-4.6608597998676005E-2</v>
      </c>
      <c r="AT82" s="22">
        <v>-9.9251669791930341E-2</v>
      </c>
      <c r="AU82" s="22">
        <v>-0.24742382386684647</v>
      </c>
      <c r="AV82" s="22">
        <v>-0.17444516462224746</v>
      </c>
      <c r="AW82" s="22">
        <v>-0.16170032823932701</v>
      </c>
      <c r="AX82" s="22">
        <v>-9.957055065873166E-2</v>
      </c>
      <c r="AY82" s="198">
        <v>-2.3099999999999999E-2</v>
      </c>
      <c r="AZ82" s="198">
        <v>1.1000000000000001E-3</v>
      </c>
      <c r="BA82" s="22">
        <v>-1.8499999999999999E-2</v>
      </c>
      <c r="BB82" s="22">
        <v>2.3999999999999998E-3</v>
      </c>
      <c r="BC82" s="22">
        <v>0.1023</v>
      </c>
      <c r="BD82" s="22">
        <v>0.18410000000000001</v>
      </c>
      <c r="BE82" s="22">
        <v>2.4899999999999999E-2</v>
      </c>
      <c r="BF82" s="22">
        <v>3.8100000000000002E-2</v>
      </c>
      <c r="BG82" s="22">
        <v>2.53E-2</v>
      </c>
      <c r="BH82" s="22">
        <v>5.5899999999999998E-2</v>
      </c>
      <c r="BI82" s="22">
        <v>7.9699999999999993E-2</v>
      </c>
      <c r="BJ82" s="22">
        <v>8.3199999999999996E-2</v>
      </c>
      <c r="BK82" s="22">
        <v>1.61E-2</v>
      </c>
      <c r="BL82" s="22">
        <v>4.07E-2</v>
      </c>
      <c r="BM82" s="22">
        <v>4.8999999999999998E-3</v>
      </c>
      <c r="BN82" s="22">
        <v>1.2500000000000001E-2</v>
      </c>
      <c r="BO82" s="22">
        <v>-2.5100000000000001E-2</v>
      </c>
      <c r="BP82" s="22">
        <v>-3.3E-3</v>
      </c>
      <c r="BQ82" s="22">
        <v>-2.23E-2</v>
      </c>
      <c r="BR82" s="22">
        <v>-4.3700000000000003E-2</v>
      </c>
      <c r="BS82" s="22">
        <v>-5.9400000000000001E-2</v>
      </c>
      <c r="BT82" s="22">
        <v>-0.107</v>
      </c>
      <c r="BU82" s="22">
        <v>-0.10539999999999999</v>
      </c>
      <c r="BV82" s="22">
        <v>-0.1696</v>
      </c>
      <c r="BW82" s="22">
        <v>-0.16750000000000001</v>
      </c>
      <c r="BX82" s="22">
        <v>-0.15909999999999999</v>
      </c>
      <c r="BY82" s="22">
        <v>-0.25230000000000002</v>
      </c>
      <c r="BZ82" s="22">
        <v>-0.27089999999999997</v>
      </c>
      <c r="CA82" s="22">
        <v>-0.17280000000000001</v>
      </c>
      <c r="CB82" s="22">
        <v>-0.18290000000000001</v>
      </c>
      <c r="CC82" s="22">
        <v>7.0000000000000007E-2</v>
      </c>
      <c r="CD82" s="22">
        <v>8.5000000000000006E-3</v>
      </c>
      <c r="CE82" s="22">
        <v>3.5499999999999997E-2</v>
      </c>
      <c r="CF82" s="22">
        <v>2.76E-2</v>
      </c>
      <c r="CG82" s="22">
        <v>1.44E-2</v>
      </c>
      <c r="CH82" s="22">
        <v>5.2400000000000002E-2</v>
      </c>
      <c r="CI82" s="22">
        <v>0.11700000000000001</v>
      </c>
      <c r="CJ82" s="22">
        <v>5.79E-2</v>
      </c>
      <c r="CK82" s="22">
        <v>3.5000000000000003E-2</v>
      </c>
      <c r="CL82" s="22">
        <v>-8.5000000000000006E-3</v>
      </c>
      <c r="CM82" s="22">
        <v>7.2099999999999997E-2</v>
      </c>
      <c r="CN82" s="22">
        <v>0.1154</v>
      </c>
      <c r="CO82" s="22">
        <v>-3.9199999999999999E-2</v>
      </c>
      <c r="CP82" s="22">
        <v>2.3E-3</v>
      </c>
      <c r="CQ82" s="22">
        <v>2.2200000000000001E-2</v>
      </c>
      <c r="CR82" s="22">
        <v>2.9000000000000001E-2</v>
      </c>
      <c r="CS82" s="22">
        <v>3.6400000000000002E-2</v>
      </c>
      <c r="CT82" s="22">
        <v>7.4899999999999994E-2</v>
      </c>
      <c r="CU82" s="200">
        <v>7.8799999999999995E-2</v>
      </c>
      <c r="CV82" s="200">
        <v>9.4100000000000003E-2</v>
      </c>
      <c r="CW82" s="200">
        <v>0.16159999999999999</v>
      </c>
    </row>
    <row r="83" spans="1:101" x14ac:dyDescent="0.2">
      <c r="A83" s="1" t="s">
        <v>74</v>
      </c>
      <c r="B83" s="22">
        <v>4.3449486975054796E-2</v>
      </c>
      <c r="C83" s="22">
        <v>5.0080154215712103E-2</v>
      </c>
      <c r="D83" s="22">
        <v>2.1900726219520772E-2</v>
      </c>
      <c r="E83" s="22">
        <v>9.6522580885365361E-3</v>
      </c>
      <c r="F83" s="22">
        <v>1.6225235772957536E-3</v>
      </c>
      <c r="G83" s="22">
        <v>-4.424799123783929E-2</v>
      </c>
      <c r="H83" s="22">
        <v>3.6064579190402402E-3</v>
      </c>
      <c r="I83" s="22">
        <v>5.1038228295079202E-2</v>
      </c>
      <c r="J83" s="22">
        <v>3.364221481718177E-2</v>
      </c>
      <c r="K83" s="22">
        <v>2.7230171347818244E-2</v>
      </c>
      <c r="L83" s="22">
        <v>1.7570483994393982E-2</v>
      </c>
      <c r="M83" s="22">
        <v>2.4918354154960243E-2</v>
      </c>
      <c r="N83" s="22">
        <v>6.6943950929754248E-3</v>
      </c>
      <c r="O83" s="22">
        <v>5.0799500440185774E-2</v>
      </c>
      <c r="P83" s="22">
        <v>2.0949181867423006E-2</v>
      </c>
      <c r="Q83" s="22">
        <v>-4.3626453738019322E-3</v>
      </c>
      <c r="R83" s="22">
        <v>3.5157597736664936E-2</v>
      </c>
      <c r="S83" s="22">
        <v>6.3771872974722754E-3</v>
      </c>
      <c r="T83" s="22">
        <v>3.9345420556620603E-2</v>
      </c>
      <c r="U83" s="22">
        <v>7.6087225914268197E-2</v>
      </c>
      <c r="V83" s="22">
        <v>-4.5040124502762069E-2</v>
      </c>
      <c r="W83" s="22">
        <v>-1.6369211686879881E-2</v>
      </c>
      <c r="X83" s="22">
        <v>-2.7321543036673557E-4</v>
      </c>
      <c r="Y83" s="22">
        <v>-3.8116961154265216E-2</v>
      </c>
      <c r="Z83" s="22">
        <v>-4.403858202322497E-2</v>
      </c>
      <c r="AA83" s="22">
        <v>2.2744072976124352E-2</v>
      </c>
      <c r="AB83" s="22">
        <v>-2.1850818334569033E-2</v>
      </c>
      <c r="AC83" s="22">
        <v>-7.7205518271084017E-3</v>
      </c>
      <c r="AD83" s="22">
        <v>-8.4957335165573356E-2</v>
      </c>
      <c r="AE83" s="22">
        <v>4.3756764239510693E-2</v>
      </c>
      <c r="AF83" s="22">
        <v>-1.8338779102714087E-2</v>
      </c>
      <c r="AG83" s="22">
        <v>8.1918822209666953E-2</v>
      </c>
      <c r="AH83" s="22">
        <v>4.189008676961814E-3</v>
      </c>
      <c r="AI83" s="22">
        <v>6.7528356634134479E-3</v>
      </c>
      <c r="AJ83" s="22">
        <v>1.8707750353718078E-2</v>
      </c>
      <c r="AK83" s="22">
        <v>-6.5086713697824816E-2</v>
      </c>
      <c r="AL83" s="22">
        <v>5.7654669360099886E-2</v>
      </c>
      <c r="AM83" s="22">
        <v>-1.4220633481472622E-2</v>
      </c>
      <c r="AN83" s="22">
        <v>-4.5708642273143529E-2</v>
      </c>
      <c r="AO83" s="22">
        <v>2.0386075374363433E-2</v>
      </c>
      <c r="AP83" s="22">
        <v>4.3263498552205792E-2</v>
      </c>
      <c r="AQ83" s="22">
        <v>-7.7551020408173077E-4</v>
      </c>
      <c r="AR83" s="22">
        <v>7.1365177447445527E-2</v>
      </c>
      <c r="AS83" s="22">
        <v>-4.6608597998676005E-2</v>
      </c>
      <c r="AT83" s="22">
        <v>-5.5216642066152399E-2</v>
      </c>
      <c r="AU83" s="22">
        <v>-0.16449894949090704</v>
      </c>
      <c r="AV83" s="22">
        <v>9.6971790443293182E-2</v>
      </c>
      <c r="AW83" s="22">
        <v>1.5437904106138101E-2</v>
      </c>
      <c r="AX83" s="22">
        <v>7.4114042595417873E-2</v>
      </c>
      <c r="AY83" s="198">
        <v>8.5000000000000006E-2</v>
      </c>
      <c r="AZ83" s="198">
        <v>2.4799999999999999E-2</v>
      </c>
      <c r="BA83" s="22">
        <v>-1.9599999999999999E-2</v>
      </c>
      <c r="BB83" s="22">
        <v>2.1299999999999999E-2</v>
      </c>
      <c r="BC83" s="22">
        <v>9.9599999999999994E-2</v>
      </c>
      <c r="BD83" s="22">
        <v>7.4200000000000002E-2</v>
      </c>
      <c r="BE83" s="22">
        <v>2.4899999999999999E-2</v>
      </c>
      <c r="BF83" s="22">
        <v>1.29E-2</v>
      </c>
      <c r="BG83" s="22">
        <v>-1.23E-2</v>
      </c>
      <c r="BH83" s="22">
        <v>2.98E-2</v>
      </c>
      <c r="BI83" s="22">
        <v>2.2499999999999999E-2</v>
      </c>
      <c r="BJ83" s="22">
        <v>3.2000000000000002E-3</v>
      </c>
      <c r="BK83" s="22">
        <v>-6.2E-2</v>
      </c>
      <c r="BL83" s="22">
        <v>2.4199999999999999E-2</v>
      </c>
      <c r="BM83" s="22">
        <v>-3.44E-2</v>
      </c>
      <c r="BN83" s="22">
        <v>7.4999999999999997E-3</v>
      </c>
      <c r="BO83" s="22">
        <v>-3.7100000000000001E-2</v>
      </c>
      <c r="BP83" s="22">
        <v>2.23E-2</v>
      </c>
      <c r="BQ83" s="22">
        <v>-2.23E-2</v>
      </c>
      <c r="BR83" s="22">
        <v>-2.1899999999999999E-2</v>
      </c>
      <c r="BS83" s="22">
        <v>-1.6500000000000001E-2</v>
      </c>
      <c r="BT83" s="22">
        <v>-5.0599999999999999E-2</v>
      </c>
      <c r="BU83" s="22">
        <v>1.8E-3</v>
      </c>
      <c r="BV83" s="22">
        <v>-7.1800000000000003E-2</v>
      </c>
      <c r="BW83" s="22">
        <v>2.5999999999999999E-3</v>
      </c>
      <c r="BX83" s="22">
        <v>1.01E-2</v>
      </c>
      <c r="BY83" s="22">
        <v>-0.1108</v>
      </c>
      <c r="BZ83" s="22">
        <v>-2.4899999999999999E-2</v>
      </c>
      <c r="CA83" s="22">
        <v>0.13450000000000001</v>
      </c>
      <c r="CB83" s="22">
        <v>-1.2200000000000001E-2</v>
      </c>
      <c r="CC83" s="22">
        <v>7.0000000000000007E-2</v>
      </c>
      <c r="CD83" s="22">
        <v>-5.74E-2</v>
      </c>
      <c r="CE83" s="22">
        <v>2.6800000000000001E-2</v>
      </c>
      <c r="CF83" s="22">
        <v>-7.6E-3</v>
      </c>
      <c r="CG83" s="22">
        <v>-1.29E-2</v>
      </c>
      <c r="CH83" s="22">
        <v>3.7499999999999999E-2</v>
      </c>
      <c r="CI83" s="22">
        <v>6.1400000000000003E-2</v>
      </c>
      <c r="CJ83" s="22">
        <v>-5.2900000000000003E-2</v>
      </c>
      <c r="CK83" s="22">
        <v>-2.1700000000000001E-2</v>
      </c>
      <c r="CL83" s="22">
        <v>-4.2000000000000003E-2</v>
      </c>
      <c r="CM83" s="22">
        <v>8.1299999999999997E-2</v>
      </c>
      <c r="CN83" s="22">
        <v>4.0399999999999998E-2</v>
      </c>
      <c r="CO83" s="22">
        <v>-3.9199999999999999E-2</v>
      </c>
      <c r="CP83" s="22">
        <v>4.3299999999999998E-2</v>
      </c>
      <c r="CQ83" s="22">
        <v>1.9800000000000002E-2</v>
      </c>
      <c r="CR83" s="22">
        <v>6.6E-3</v>
      </c>
      <c r="CS83" s="22">
        <v>7.1999999999999998E-3</v>
      </c>
      <c r="CT83" s="22">
        <v>3.7199999999999997E-2</v>
      </c>
      <c r="CU83" s="200">
        <v>3.5999999999999999E-3</v>
      </c>
      <c r="CV83" s="200">
        <v>1.4200000000000001E-2</v>
      </c>
      <c r="CW83" s="200">
        <v>6.1699999999999998E-2</v>
      </c>
    </row>
    <row r="84" spans="1:101" x14ac:dyDescent="0.2">
      <c r="A84" s="1" t="s">
        <v>75</v>
      </c>
      <c r="B84" s="22"/>
      <c r="C84" s="22"/>
      <c r="D84" s="22">
        <v>0.11970234652242562</v>
      </c>
      <c r="E84" s="22">
        <v>8.3435294822686856E-2</v>
      </c>
      <c r="F84" s="22">
        <v>3.3438437795754838E-2</v>
      </c>
      <c r="G84" s="22">
        <v>-3.3457127964555577E-2</v>
      </c>
      <c r="H84" s="22">
        <v>-3.9244789025840499E-2</v>
      </c>
      <c r="I84" s="22">
        <v>8.1546999972386125E-3</v>
      </c>
      <c r="J84" s="22">
        <v>9.0315528955186686E-2</v>
      </c>
      <c r="K84" s="22">
        <v>0.11598027174330228</v>
      </c>
      <c r="L84" s="22">
        <v>8.0444606746701952E-2</v>
      </c>
      <c r="M84" s="22">
        <v>7.1325737502208053E-2</v>
      </c>
      <c r="N84" s="22">
        <v>4.9908428845343744E-2</v>
      </c>
      <c r="O84" s="22">
        <v>8.4193448897939671E-2</v>
      </c>
      <c r="P84" s="22">
        <v>7.9994723629483344E-2</v>
      </c>
      <c r="Q84" s="22">
        <v>6.8132588088364754E-2</v>
      </c>
      <c r="R84" s="22">
        <v>5.2232669968552914E-2</v>
      </c>
      <c r="S84" s="22">
        <v>3.7214166574426333E-2</v>
      </c>
      <c r="T84" s="22">
        <v>8.2747437263756662E-2</v>
      </c>
      <c r="U84" s="22">
        <v>0.12555874456068872</v>
      </c>
      <c r="V84" s="22">
        <v>6.8052269206283933E-2</v>
      </c>
      <c r="W84" s="22">
        <v>1.0798791951536435E-2</v>
      </c>
      <c r="X84" s="22">
        <v>-6.0928703743308388E-2</v>
      </c>
      <c r="Y84" s="22">
        <v>-5.4120727673649394E-2</v>
      </c>
      <c r="Z84" s="22">
        <v>-8.0728154149546816E-2</v>
      </c>
      <c r="AA84" s="22">
        <v>-5.956322636478617E-2</v>
      </c>
      <c r="AB84" s="22">
        <v>-4.3659755511197273E-2</v>
      </c>
      <c r="AC84" s="22">
        <v>-7.3273332774479449E-3</v>
      </c>
      <c r="AD84" s="22">
        <v>-0.1118620324800399</v>
      </c>
      <c r="AE84" s="22">
        <v>-5.2291788867474653E-2</v>
      </c>
      <c r="AF84" s="22">
        <v>-6.2433066302265861E-2</v>
      </c>
      <c r="AG84" s="22">
        <v>0.10855083771697993</v>
      </c>
      <c r="AH84" s="22">
        <v>6.6526804840505216E-2</v>
      </c>
      <c r="AI84" s="22">
        <v>9.3787614532413022E-2</v>
      </c>
      <c r="AJ84" s="22">
        <v>2.9883108872600372E-2</v>
      </c>
      <c r="AK84" s="22">
        <v>-4.1165165617816579E-2</v>
      </c>
      <c r="AL84" s="22">
        <v>7.313914403994648E-3</v>
      </c>
      <c r="AM84" s="22">
        <v>-2.5246178718400958E-2</v>
      </c>
      <c r="AN84" s="22">
        <v>-5.0423272521478157E-3</v>
      </c>
      <c r="AO84" s="22">
        <v>-4.0101666195989871E-2</v>
      </c>
      <c r="AP84" s="22">
        <v>1.5873255204701398E-2</v>
      </c>
      <c r="AQ84" s="22">
        <v>6.3705991791849437E-2</v>
      </c>
      <c r="AR84" s="22">
        <v>0.11684938294544844</v>
      </c>
      <c r="AS84" s="22">
        <v>2.0638218923933138E-2</v>
      </c>
      <c r="AT84" s="22">
        <v>-3.4969605371141244E-2</v>
      </c>
      <c r="AU84" s="22">
        <v>-0.24742382386684647</v>
      </c>
      <c r="AV84" s="22">
        <v>-0.1340861333081268</v>
      </c>
      <c r="AW84" s="22">
        <v>-6.9329752110638077E-2</v>
      </c>
      <c r="AX84" s="22">
        <v>0.19646286701208981</v>
      </c>
      <c r="AY84" s="198">
        <v>0.18340000000000001</v>
      </c>
      <c r="AZ84" s="198">
        <v>0.19420000000000001</v>
      </c>
      <c r="BA84" s="22">
        <v>9.01E-2</v>
      </c>
      <c r="BB84" s="22">
        <v>2.6100000000000002E-2</v>
      </c>
      <c r="BC84" s="22">
        <v>0.1011</v>
      </c>
      <c r="BD84" s="22">
        <v>0.2064</v>
      </c>
      <c r="BE84" s="22">
        <v>0.21060000000000001</v>
      </c>
      <c r="BF84" s="22">
        <v>0.11509999999999999</v>
      </c>
      <c r="BG84" s="22">
        <v>2.53E-2</v>
      </c>
      <c r="BH84" s="22">
        <v>3.0300000000000001E-2</v>
      </c>
      <c r="BI84" s="22">
        <v>4.0099999999999997E-2</v>
      </c>
      <c r="BJ84" s="22">
        <v>5.6500000000000002E-2</v>
      </c>
      <c r="BK84" s="22">
        <v>-3.7699999999999997E-2</v>
      </c>
      <c r="BL84" s="22">
        <v>-3.61E-2</v>
      </c>
      <c r="BM84" s="22">
        <v>-7.2300000000000003E-2</v>
      </c>
      <c r="BN84" s="22">
        <v>-3.5999999999999999E-3</v>
      </c>
      <c r="BO84" s="22">
        <v>-6.3200000000000006E-2</v>
      </c>
      <c r="BP84" s="22">
        <v>-8.2000000000000007E-3</v>
      </c>
      <c r="BQ84" s="22">
        <v>-3.7499999999999999E-2</v>
      </c>
      <c r="BR84" s="22">
        <v>-2.23E-2</v>
      </c>
      <c r="BS84" s="22">
        <v>-5.9400000000000001E-2</v>
      </c>
      <c r="BT84" s="22">
        <v>-8.6699999999999999E-2</v>
      </c>
      <c r="BU84" s="22">
        <v>-6.4600000000000005E-2</v>
      </c>
      <c r="BV84" s="22">
        <v>-0.1172</v>
      </c>
      <c r="BW84" s="22">
        <v>-6.7699999999999996E-2</v>
      </c>
      <c r="BX84" s="22">
        <v>-0.06</v>
      </c>
      <c r="BY84" s="22">
        <v>-9.9500000000000005E-2</v>
      </c>
      <c r="BZ84" s="22">
        <v>-0.1242</v>
      </c>
      <c r="CA84" s="22">
        <v>-1.6400000000000001E-2</v>
      </c>
      <c r="CB84" s="22">
        <v>9.2799999999999994E-2</v>
      </c>
      <c r="CC84" s="22">
        <v>0.1991</v>
      </c>
      <c r="CD84" s="22">
        <v>-3.8E-3</v>
      </c>
      <c r="CE84" s="22">
        <v>3.5499999999999997E-2</v>
      </c>
      <c r="CF84" s="22">
        <v>-3.9600000000000003E-2</v>
      </c>
      <c r="CG84" s="22">
        <v>5.7999999999999996E-3</v>
      </c>
      <c r="CH84" s="22">
        <v>1.6299999999999999E-2</v>
      </c>
      <c r="CI84" s="22">
        <v>8.6999999999999994E-2</v>
      </c>
      <c r="CJ84" s="22">
        <v>4.2900000000000001E-2</v>
      </c>
      <c r="CK84" s="22">
        <v>-1.66E-2</v>
      </c>
      <c r="CL84" s="22">
        <v>-0.1124</v>
      </c>
      <c r="CM84" s="22">
        <v>1.34E-2</v>
      </c>
      <c r="CN84" s="22">
        <v>7.7700000000000005E-2</v>
      </c>
      <c r="CO84" s="22">
        <v>8.09E-2</v>
      </c>
      <c r="CP84" s="22">
        <v>4.2799999999999998E-2</v>
      </c>
      <c r="CQ84" s="22">
        <v>2.2200000000000001E-2</v>
      </c>
      <c r="CR84" s="22">
        <v>7.0999999999999994E-2</v>
      </c>
      <c r="CS84" s="22">
        <v>3.4000000000000002E-2</v>
      </c>
      <c r="CT84" s="22">
        <v>5.16E-2</v>
      </c>
      <c r="CU84" s="200">
        <v>4.8399999999999999E-2</v>
      </c>
      <c r="CV84" s="200">
        <v>5.5599999999999997E-2</v>
      </c>
      <c r="CW84" s="200">
        <v>8.0600000000000005E-2</v>
      </c>
    </row>
    <row r="85" spans="1:101" x14ac:dyDescent="0.2">
      <c r="A85" s="1" t="s">
        <v>81</v>
      </c>
      <c r="B85" s="22"/>
      <c r="C85" s="22"/>
      <c r="D85" s="22"/>
      <c r="E85" s="22"/>
      <c r="F85" s="22"/>
      <c r="G85" s="22"/>
      <c r="H85" s="22"/>
      <c r="I85" s="22"/>
      <c r="J85" s="22"/>
      <c r="K85" s="22"/>
      <c r="L85" s="22"/>
      <c r="M85" s="22">
        <v>0.26414661726619437</v>
      </c>
      <c r="N85" s="22">
        <v>0.21961755701936192</v>
      </c>
      <c r="O85" s="22">
        <v>0.22045304303575919</v>
      </c>
      <c r="P85" s="22">
        <v>0.21931661640418487</v>
      </c>
      <c r="Q85" s="22">
        <v>0.20239137849971889</v>
      </c>
      <c r="R85" s="22">
        <v>0.24264834466953222</v>
      </c>
      <c r="S85" s="22">
        <v>0.30847012032761456</v>
      </c>
      <c r="T85" s="22">
        <v>0.35506544100713877</v>
      </c>
      <c r="U85" s="22">
        <v>0.38736020450084463</v>
      </c>
      <c r="V85" s="22">
        <v>0.28175234057586995</v>
      </c>
      <c r="W85" s="22">
        <v>0.22735011134708483</v>
      </c>
      <c r="X85" s="22">
        <v>0.20582780225862196</v>
      </c>
      <c r="Y85" s="22">
        <v>0.13166605521227104</v>
      </c>
      <c r="Z85" s="22">
        <v>7.4635055176790921E-2</v>
      </c>
      <c r="AA85" s="22">
        <v>4.5943239251658996E-2</v>
      </c>
      <c r="AB85" s="22">
        <v>2.095443840960165E-3</v>
      </c>
      <c r="AC85" s="22">
        <v>-1.2842432931831071E-3</v>
      </c>
      <c r="AD85" s="22">
        <v>-0.1171706323488565</v>
      </c>
      <c r="AE85" s="22">
        <v>-8.4379956356463781E-2</v>
      </c>
      <c r="AF85" s="22">
        <v>-0.13519733464571104</v>
      </c>
      <c r="AG85" s="22">
        <v>-0.13051074428567189</v>
      </c>
      <c r="AH85" s="22">
        <v>-8.568770672546866E-2</v>
      </c>
      <c r="AI85" s="22">
        <v>-6.4195117850425087E-2</v>
      </c>
      <c r="AJ85" s="22">
        <v>-4.6427783091751995E-2</v>
      </c>
      <c r="AK85" s="22">
        <v>-7.3164512697973305E-2</v>
      </c>
      <c r="AL85" s="22">
        <v>2.5430380807949904E-2</v>
      </c>
      <c r="AM85" s="22">
        <v>-1.1631416000089545E-2</v>
      </c>
      <c r="AN85" s="22">
        <v>-3.5738499158242676E-2</v>
      </c>
      <c r="AO85" s="22">
        <v>-8.4254891197955706E-3</v>
      </c>
      <c r="AP85" s="22">
        <v>0.13051940969687803</v>
      </c>
      <c r="AQ85" s="22">
        <v>8.228537439162098E-2</v>
      </c>
      <c r="AR85" s="22">
        <v>0.18118434089103963</v>
      </c>
      <c r="AS85" s="22">
        <v>4.0864593227201595E-2</v>
      </c>
      <c r="AT85" s="22">
        <v>-2.0710705806986529E-2</v>
      </c>
      <c r="AU85" s="22">
        <v>-0.18729085723269023</v>
      </c>
      <c r="AV85" s="22">
        <v>-0.1248530276308053</v>
      </c>
      <c r="AW85" s="22">
        <v>-4.9476116739897602E-2</v>
      </c>
      <c r="AX85" s="22">
        <v>-3.4683928120215701E-2</v>
      </c>
      <c r="AY85" s="198">
        <v>6.2399999999999997E-2</v>
      </c>
      <c r="AZ85" s="198">
        <v>0.1409</v>
      </c>
      <c r="BA85" s="22">
        <v>9.6199999999999994E-2</v>
      </c>
      <c r="BB85" s="22">
        <v>7.3200000000000001E-2</v>
      </c>
      <c r="BC85" s="22">
        <v>0.18099999999999999</v>
      </c>
      <c r="BD85" s="22">
        <v>0.18410000000000001</v>
      </c>
      <c r="BE85" s="22">
        <v>0.27289999999999998</v>
      </c>
      <c r="BF85" s="22">
        <v>0.36470000000000002</v>
      </c>
      <c r="BG85" s="22">
        <v>0.61319999999999997</v>
      </c>
      <c r="BH85" s="22">
        <v>0.51449999999999996</v>
      </c>
      <c r="BI85" s="22">
        <v>0.52510000000000001</v>
      </c>
      <c r="BJ85" s="22">
        <v>0.42449999999999999</v>
      </c>
      <c r="BK85" s="22">
        <v>0.2316</v>
      </c>
      <c r="BL85" s="22">
        <v>0.23089999999999999</v>
      </c>
      <c r="BM85" s="22">
        <v>0.21229999999999999</v>
      </c>
      <c r="BN85" s="22">
        <v>0.19589999999999999</v>
      </c>
      <c r="BO85" s="22">
        <v>4.7199999999999999E-2</v>
      </c>
      <c r="BP85" s="22">
        <v>-3.3E-3</v>
      </c>
      <c r="BQ85" s="22">
        <v>-4.9200000000000001E-2</v>
      </c>
      <c r="BR85" s="22">
        <v>-8.1799999999999998E-2</v>
      </c>
      <c r="BS85" s="22">
        <v>-8.5699999999999998E-2</v>
      </c>
      <c r="BT85" s="22">
        <v>-0.15709999999999999</v>
      </c>
      <c r="BU85" s="22">
        <v>-0.17419999999999999</v>
      </c>
      <c r="BV85" s="22">
        <v>-0.23599999999999999</v>
      </c>
      <c r="BW85" s="22">
        <v>-0.18340000000000001</v>
      </c>
      <c r="BX85" s="22">
        <v>-0.19470000000000001</v>
      </c>
      <c r="BY85" s="22">
        <v>-0.25840000000000002</v>
      </c>
      <c r="BZ85" s="22">
        <v>-0.2823</v>
      </c>
      <c r="CA85" s="22">
        <v>-0.15440000000000001</v>
      </c>
      <c r="CB85" s="22">
        <v>-0.18290000000000001</v>
      </c>
      <c r="CC85" s="22">
        <v>-0.10580000000000001</v>
      </c>
      <c r="CD85" s="22">
        <v>-0.13830000000000001</v>
      </c>
      <c r="CE85" s="22">
        <v>-0.10050000000000001</v>
      </c>
      <c r="CF85" s="22">
        <v>-5.9799999999999999E-2</v>
      </c>
      <c r="CG85" s="22">
        <v>-7.3499999999999996E-2</v>
      </c>
      <c r="CH85" s="22">
        <v>3.56E-2</v>
      </c>
      <c r="CI85" s="22">
        <v>9.6299999999999997E-2</v>
      </c>
      <c r="CJ85" s="22">
        <v>2.8000000000000001E-2</v>
      </c>
      <c r="CK85" s="22">
        <v>0.13100000000000001</v>
      </c>
      <c r="CL85" s="22">
        <v>0.1111</v>
      </c>
      <c r="CM85" s="22">
        <v>5.8999999999999997E-2</v>
      </c>
      <c r="CN85" s="22">
        <v>0.1154</v>
      </c>
      <c r="CO85" s="22">
        <v>1.5E-3</v>
      </c>
      <c r="CP85" s="22">
        <v>0.1086</v>
      </c>
      <c r="CQ85" s="22">
        <v>0.1011</v>
      </c>
      <c r="CR85" s="22">
        <v>0.1169</v>
      </c>
      <c r="CS85" s="22">
        <v>0.1396</v>
      </c>
      <c r="CT85" s="22">
        <v>0.13919999999999999</v>
      </c>
      <c r="CU85" s="200">
        <v>7.7200000000000005E-2</v>
      </c>
      <c r="CV85" s="200">
        <v>0.1535</v>
      </c>
      <c r="CW85" s="200">
        <v>0.25190000000000001</v>
      </c>
    </row>
    <row r="86" spans="1:101" x14ac:dyDescent="0.2">
      <c r="A86" s="1" t="s">
        <v>104</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v>9.8599667821440029E-2</v>
      </c>
      <c r="AL86" s="22">
        <v>0.10356254085741612</v>
      </c>
      <c r="AM86" s="22">
        <v>8.0561213926875874E-2</v>
      </c>
      <c r="AN86" s="22">
        <v>5.6185341516705067E-2</v>
      </c>
      <c r="AO86" s="22">
        <v>5.9914995642180946E-2</v>
      </c>
      <c r="AP86" s="22">
        <v>7.440415733222161E-2</v>
      </c>
      <c r="AQ86" s="22">
        <v>9.0453029756369263E-2</v>
      </c>
      <c r="AR86" s="22">
        <v>0.11446129439010244</v>
      </c>
      <c r="AS86" s="22">
        <v>7.8820596827186229E-2</v>
      </c>
      <c r="AT86" s="22">
        <v>4.6975602857564969E-2</v>
      </c>
      <c r="AU86" s="22">
        <v>-2.2696082854973709E-2</v>
      </c>
      <c r="AV86" s="22">
        <v>2.0897630363745368E-3</v>
      </c>
      <c r="AW86" s="22">
        <v>-1.0095751383363272E-3</v>
      </c>
      <c r="AX86" s="22">
        <v>2.0811546026097361E-2</v>
      </c>
      <c r="AY86" s="198">
        <v>3.1800000000000002E-2</v>
      </c>
      <c r="AZ86" s="198">
        <v>3.3000000000000002E-2</v>
      </c>
      <c r="BA86" s="22">
        <v>2.7799999999999998E-2</v>
      </c>
      <c r="BB86" s="22">
        <v>2.3099999999999999E-2</v>
      </c>
      <c r="BC86" s="22">
        <v>5.3800000000000001E-2</v>
      </c>
      <c r="BD86" s="22">
        <v>6.5500000000000003E-2</v>
      </c>
      <c r="BE86" s="22">
        <v>4.8300000000000003E-2</v>
      </c>
      <c r="BF86" s="22">
        <v>6.9099999999999995E-2</v>
      </c>
      <c r="BG86" s="22">
        <v>7.1099999999999997E-2</v>
      </c>
      <c r="BH86" s="22">
        <v>8.1199999999999994E-2</v>
      </c>
      <c r="BI86" s="22">
        <v>0.10349999999999999</v>
      </c>
      <c r="BJ86" s="22">
        <v>0.12139999999999999</v>
      </c>
      <c r="BK86" s="22">
        <v>8.9499999999999996E-2</v>
      </c>
      <c r="BL86" s="22">
        <v>0.10630000000000001</v>
      </c>
      <c r="BM86" s="22">
        <v>9.6299999999999997E-2</v>
      </c>
      <c r="BN86" s="22">
        <v>0.1321</v>
      </c>
      <c r="BO86" s="22">
        <v>0.1021</v>
      </c>
      <c r="BP86" s="22">
        <v>0.1171</v>
      </c>
      <c r="BQ86" s="22">
        <v>0.08</v>
      </c>
      <c r="BR86" s="22">
        <v>7.0599999999999996E-2</v>
      </c>
      <c r="BS86" s="22">
        <v>6.2300000000000001E-2</v>
      </c>
      <c r="BT86" s="22">
        <v>3.7600000000000001E-2</v>
      </c>
      <c r="BU86" s="22">
        <v>6.1800000000000001E-2</v>
      </c>
      <c r="BV86" s="22">
        <v>1.66E-2</v>
      </c>
      <c r="BW86" s="22">
        <v>2.23E-2</v>
      </c>
      <c r="BX86" s="22">
        <v>4.19E-2</v>
      </c>
      <c r="BY86" s="22">
        <v>-4.7999999999999996E-3</v>
      </c>
      <c r="BZ86" s="22">
        <v>-2.7E-2</v>
      </c>
      <c r="CA86" s="22">
        <v>1.5100000000000001E-2</v>
      </c>
      <c r="CB86" s="22">
        <v>-1.2E-2</v>
      </c>
      <c r="CC86" s="22">
        <v>2.6700000000000002E-2</v>
      </c>
      <c r="CD86" s="22">
        <v>2.5899999999999999E-2</v>
      </c>
      <c r="CE86" s="22">
        <v>9.8799999999999999E-2</v>
      </c>
      <c r="CF86" s="22">
        <v>6.2700000000000006E-2</v>
      </c>
      <c r="CG86" s="22">
        <v>5.28E-2</v>
      </c>
      <c r="CH86" s="22">
        <v>4.07E-2</v>
      </c>
      <c r="CI86" s="22">
        <v>3.3099999999999997E-2</v>
      </c>
      <c r="CJ86" s="22">
        <v>6.3E-3</v>
      </c>
      <c r="CK86" s="22">
        <v>5.5999999999999999E-3</v>
      </c>
      <c r="CL86" s="22">
        <v>-1.5699999999999999E-2</v>
      </c>
      <c r="CM86" s="22">
        <v>-2.12E-2</v>
      </c>
      <c r="CN86" s="22">
        <v>-3.15E-2</v>
      </c>
      <c r="CO86" s="22">
        <v>-5.2200000000000003E-2</v>
      </c>
      <c r="CP86" s="22">
        <v>-4.2799999999999998E-2</v>
      </c>
      <c r="CQ86" s="22">
        <v>-3.2500000000000001E-2</v>
      </c>
      <c r="CR86" s="22">
        <v>-3.9800000000000002E-2</v>
      </c>
      <c r="CS86" s="22">
        <v>-4.4699999999999997E-2</v>
      </c>
      <c r="CT86" s="22">
        <v>-3.4000000000000002E-2</v>
      </c>
      <c r="CU86" s="200">
        <v>-1.2E-2</v>
      </c>
      <c r="CV86" s="200">
        <v>-1.5299999999999999E-2</v>
      </c>
      <c r="CW86" s="200">
        <v>1.6400000000000001E-2</v>
      </c>
    </row>
    <row r="87" spans="1:101" x14ac:dyDescent="0.2">
      <c r="A87" s="1" t="s">
        <v>416</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198"/>
      <c r="AZ87" s="198"/>
      <c r="BA87" s="22"/>
      <c r="BB87" s="22"/>
      <c r="BC87" s="22"/>
      <c r="BD87" s="22"/>
      <c r="BE87" s="22"/>
      <c r="BF87" s="22"/>
      <c r="BG87" s="22"/>
      <c r="BH87" s="22"/>
      <c r="BI87" s="22">
        <v>0.1396</v>
      </c>
      <c r="BJ87" s="22">
        <v>0.13070000000000001</v>
      </c>
      <c r="BK87" s="22">
        <v>0.1055</v>
      </c>
      <c r="BL87" s="22">
        <v>0.106</v>
      </c>
      <c r="BM87" s="22">
        <v>9.6100000000000005E-2</v>
      </c>
      <c r="BN87" s="22">
        <v>9.74E-2</v>
      </c>
      <c r="BO87" s="22">
        <v>9.9099999999999994E-2</v>
      </c>
      <c r="BP87" s="22">
        <v>0.1031</v>
      </c>
      <c r="BQ87" s="22">
        <v>8.7300000000000003E-2</v>
      </c>
      <c r="BR87" s="22">
        <v>7.5399999999999995E-2</v>
      </c>
      <c r="BS87" s="22">
        <v>6.6000000000000003E-2</v>
      </c>
      <c r="BT87" s="22">
        <v>5.1400000000000001E-2</v>
      </c>
      <c r="BU87" s="22">
        <v>4.6600000000000003E-2</v>
      </c>
      <c r="BV87" s="22">
        <v>2.9700000000000001E-2</v>
      </c>
      <c r="BW87" s="22">
        <v>2.01E-2</v>
      </c>
      <c r="BX87" s="22">
        <v>1.7899999999999999E-2</v>
      </c>
      <c r="BY87" s="22">
        <v>-4.7999999999999996E-3</v>
      </c>
      <c r="BZ87" s="22">
        <v>-1.67E-2</v>
      </c>
      <c r="CA87" s="22">
        <v>7.1999999999999998E-3</v>
      </c>
      <c r="CB87" s="22">
        <v>-3.0000000000000001E-3</v>
      </c>
      <c r="CC87" s="22">
        <v>-4.1999999999999997E-3</v>
      </c>
      <c r="CD87" s="22">
        <v>-6.7999999999999996E-3</v>
      </c>
      <c r="CE87" s="22">
        <v>2.0999999999999999E-3</v>
      </c>
      <c r="CF87" s="22">
        <v>2.9999999999999997E-4</v>
      </c>
      <c r="CG87" s="22">
        <v>5.4999999999999997E-3</v>
      </c>
      <c r="CH87" s="22">
        <v>2.2100000000000002E-2</v>
      </c>
      <c r="CI87" s="22">
        <v>2.9700000000000001E-2</v>
      </c>
      <c r="CJ87" s="22">
        <v>2.3099999999999999E-2</v>
      </c>
      <c r="CK87" s="22">
        <v>2.0199999999999999E-2</v>
      </c>
      <c r="CL87" s="22">
        <v>2.9600000000000001E-2</v>
      </c>
      <c r="CM87" s="22">
        <v>3.6900000000000002E-2</v>
      </c>
      <c r="CN87" s="22">
        <v>4.9000000000000002E-2</v>
      </c>
      <c r="CO87" s="22">
        <v>2.4400000000000002E-2</v>
      </c>
      <c r="CP87" s="22">
        <v>3.2300000000000002E-2</v>
      </c>
      <c r="CQ87" s="22">
        <v>3.49E-2</v>
      </c>
      <c r="CR87" s="22">
        <v>3.2500000000000001E-2</v>
      </c>
      <c r="CS87" s="22">
        <v>4.8000000000000001E-2</v>
      </c>
      <c r="CT87" s="22">
        <v>4.3900000000000002E-2</v>
      </c>
      <c r="CU87" s="200">
        <v>4.7600000000000003E-2</v>
      </c>
      <c r="CV87" s="200">
        <v>6.0400000000000002E-2</v>
      </c>
      <c r="CW87" s="200">
        <v>6.8900000000000003E-2</v>
      </c>
    </row>
    <row r="88" spans="1:101" x14ac:dyDescent="0.2">
      <c r="A88" s="1" t="s">
        <v>499</v>
      </c>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198"/>
      <c r="AZ88" s="198"/>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v>5.6599999999999998E-2</v>
      </c>
      <c r="CH88" s="22">
        <v>5.5800000000000002E-2</v>
      </c>
      <c r="CI88" s="22">
        <v>5.74E-2</v>
      </c>
      <c r="CJ88" s="22">
        <v>4.5999999999999999E-2</v>
      </c>
      <c r="CK88" s="22">
        <v>4.1300000000000003E-2</v>
      </c>
      <c r="CL88" s="22">
        <v>3.4700000000000002E-2</v>
      </c>
      <c r="CM88" s="22">
        <v>5.3100000000000001E-2</v>
      </c>
      <c r="CN88" s="22">
        <v>5.8500000000000003E-2</v>
      </c>
      <c r="CO88" s="22">
        <v>4.4999999999999998E-2</v>
      </c>
      <c r="CP88" s="22">
        <v>4.6399999999999997E-2</v>
      </c>
      <c r="CQ88" s="22">
        <v>4.53E-2</v>
      </c>
      <c r="CR88" s="22">
        <v>4.3700000000000003E-2</v>
      </c>
      <c r="CS88" s="22">
        <v>4.1099999999999998E-2</v>
      </c>
      <c r="CT88" s="22">
        <v>4.5499999999999999E-2</v>
      </c>
      <c r="CU88" s="200">
        <v>3.8699999999999998E-2</v>
      </c>
      <c r="CV88" s="200">
        <v>3.7699999999999997E-2</v>
      </c>
      <c r="CW88" s="200">
        <v>4.7300000000000002E-2</v>
      </c>
    </row>
    <row r="89" spans="1:101" ht="19" x14ac:dyDescent="0.2">
      <c r="A89" s="1" t="s">
        <v>581</v>
      </c>
      <c r="B89" s="63"/>
      <c r="C89" s="63"/>
      <c r="D89" s="63"/>
      <c r="E89" s="63"/>
      <c r="F89" s="63"/>
      <c r="G89" s="63"/>
      <c r="H89" s="63"/>
      <c r="I89" s="63"/>
      <c r="J89" s="63"/>
      <c r="K89" s="63"/>
      <c r="L89" s="63"/>
      <c r="M89" s="63">
        <v>0.26414661726619437</v>
      </c>
      <c r="N89" s="63">
        <v>0.24952103347809551</v>
      </c>
      <c r="O89" s="63">
        <v>0.28274969971011532</v>
      </c>
      <c r="P89" s="63">
        <v>0.28232389177668904</v>
      </c>
      <c r="Q89" s="63">
        <v>0.25929464879415609</v>
      </c>
      <c r="R89" s="22">
        <v>0.27208445037087681</v>
      </c>
      <c r="S89" s="22">
        <v>0.26076200221295487</v>
      </c>
      <c r="T89" s="22">
        <v>0.27696006440589982</v>
      </c>
      <c r="U89" s="22">
        <v>0.31670830025939978</v>
      </c>
      <c r="V89" s="22">
        <v>0.26705363762750078</v>
      </c>
      <c r="W89" s="22">
        <v>0.24240123300664429</v>
      </c>
      <c r="X89" s="22">
        <v>0.23032395412179141</v>
      </c>
      <c r="Y89" s="22">
        <v>0.19607349923471284</v>
      </c>
      <c r="Z89" s="22">
        <v>0.16246726926758903</v>
      </c>
      <c r="AA89" s="22">
        <v>0.16746167148526503</v>
      </c>
      <c r="AB89" s="22">
        <v>0.14933387220266936</v>
      </c>
      <c r="AC89" s="22">
        <v>0.14027508577625136</v>
      </c>
      <c r="AD89" s="22">
        <v>9.3805984464521597E-2</v>
      </c>
      <c r="AE89" s="22">
        <v>0.10942108171609677</v>
      </c>
      <c r="AF89" s="22">
        <v>9.7760095321392626E-2</v>
      </c>
      <c r="AG89" s="22">
        <v>0.12725091056908711</v>
      </c>
      <c r="AH89" s="22">
        <v>0.12519822136556491</v>
      </c>
      <c r="AI89" s="22">
        <v>0.12414730940216079</v>
      </c>
      <c r="AJ89" s="22">
        <v>0.1273430369868338</v>
      </c>
      <c r="AK89" s="22">
        <v>9.8599667821440029E-2</v>
      </c>
      <c r="AL89" s="22">
        <v>0.11617813501366814</v>
      </c>
      <c r="AM89" s="22">
        <v>0.10766099137603002</v>
      </c>
      <c r="AN89" s="22">
        <v>8.9005979154669346E-2</v>
      </c>
      <c r="AO89" s="22">
        <v>9.3240340296258717E-2</v>
      </c>
      <c r="AP89" s="22">
        <v>0.10441836824495865</v>
      </c>
      <c r="AQ89" s="22">
        <v>0.10168586061988583</v>
      </c>
      <c r="AR89" s="22">
        <v>0.12041101399128129</v>
      </c>
      <c r="AS89" s="22">
        <v>0.10303371707809172</v>
      </c>
      <c r="AT89" s="22">
        <v>8.4264928827467722E-2</v>
      </c>
      <c r="AU89" s="22">
        <v>3.2720464970986018E-2</v>
      </c>
      <c r="AV89" s="22">
        <v>5.6693700654671497E-2</v>
      </c>
      <c r="AW89" s="22">
        <v>5.9589322963357283E-2</v>
      </c>
      <c r="AX89" s="22">
        <v>7.6959251512637161E-2</v>
      </c>
      <c r="AY89" s="198">
        <v>9.6600000000000005E-2</v>
      </c>
      <c r="AZ89" s="198">
        <v>0.1009</v>
      </c>
      <c r="BA89" s="22">
        <v>9.3899999999999997E-2</v>
      </c>
      <c r="BB89" s="22">
        <v>9.7299999999999998E-2</v>
      </c>
      <c r="BC89" s="22">
        <v>0.1188</v>
      </c>
      <c r="BD89" s="22">
        <v>0.13400000000000001</v>
      </c>
      <c r="BE89" s="22">
        <v>0.13739999999999999</v>
      </c>
      <c r="BF89" s="22">
        <v>0.1381</v>
      </c>
      <c r="BG89" s="22">
        <v>0.1326</v>
      </c>
      <c r="BH89" s="22">
        <v>0.13700000000000001</v>
      </c>
      <c r="BI89" s="22">
        <v>0.1396</v>
      </c>
      <c r="BJ89" s="22">
        <v>0.13789999999999999</v>
      </c>
      <c r="BK89" s="22">
        <v>0.1215</v>
      </c>
      <c r="BL89" s="22">
        <v>0.1246</v>
      </c>
      <c r="BM89" s="22">
        <v>0.1152</v>
      </c>
      <c r="BN89" s="22">
        <v>0.1148</v>
      </c>
      <c r="BO89" s="22">
        <v>0.10539999999999999</v>
      </c>
      <c r="BP89" s="22">
        <v>0.1081</v>
      </c>
      <c r="BQ89" s="22">
        <v>0.10199999999999999</v>
      </c>
      <c r="BR89" s="22">
        <v>9.64E-2</v>
      </c>
      <c r="BS89" s="22">
        <v>9.1800000000000007E-2</v>
      </c>
      <c r="BT89" s="22">
        <v>8.09E-2</v>
      </c>
      <c r="BU89" s="22">
        <v>0.08</v>
      </c>
      <c r="BV89" s="22">
        <v>6.5799999999999997E-2</v>
      </c>
      <c r="BW89" s="22">
        <v>6.5299999999999997E-2</v>
      </c>
      <c r="BX89" s="22">
        <v>6.6100000000000006E-2</v>
      </c>
      <c r="BY89" s="22">
        <v>4.5600000000000002E-2</v>
      </c>
      <c r="BZ89" s="22">
        <v>4.0899999999999999E-2</v>
      </c>
      <c r="CA89" s="22">
        <v>6.08E-2</v>
      </c>
      <c r="CB89" s="22">
        <v>5.8000000000000003E-2</v>
      </c>
      <c r="CC89" s="22">
        <v>6.8000000000000005E-2</v>
      </c>
      <c r="CD89" s="22">
        <v>5.79E-2</v>
      </c>
      <c r="CE89" s="22">
        <v>6.13E-2</v>
      </c>
      <c r="CF89" s="22">
        <v>5.9299999999999999E-2</v>
      </c>
      <c r="CG89" s="22">
        <v>5.6599999999999998E-2</v>
      </c>
      <c r="CH89" s="22">
        <v>6.1499999999999999E-2</v>
      </c>
      <c r="CI89" s="22">
        <v>6.9599999999999995E-2</v>
      </c>
      <c r="CJ89" s="22">
        <v>6.08E-2</v>
      </c>
      <c r="CK89" s="22">
        <v>5.6899999999999999E-2</v>
      </c>
      <c r="CL89" s="22">
        <v>5.0099999999999999E-2</v>
      </c>
      <c r="CM89" s="22">
        <v>6.0499999999999998E-2</v>
      </c>
      <c r="CN89" s="22">
        <v>6.54E-2</v>
      </c>
      <c r="CO89" s="22">
        <v>5.91E-2</v>
      </c>
      <c r="CP89" s="22">
        <v>6.4299999999999996E-2</v>
      </c>
      <c r="CQ89" s="22">
        <v>6.6299999999999998E-2</v>
      </c>
      <c r="CR89" s="22">
        <v>6.6400000000000001E-2</v>
      </c>
      <c r="CS89" s="22">
        <v>6.6699999999999995E-2</v>
      </c>
      <c r="CT89" s="22">
        <v>7.0800000000000002E-2</v>
      </c>
      <c r="CU89" s="200">
        <v>7.0499999999999993E-2</v>
      </c>
      <c r="CV89" s="200">
        <v>7.1599999999999997E-2</v>
      </c>
      <c r="CW89" s="200">
        <v>7.8600000000000003E-2</v>
      </c>
    </row>
    <row r="90" spans="1:101" ht="19" x14ac:dyDescent="0.2">
      <c r="A90" s="1" t="s">
        <v>582</v>
      </c>
      <c r="B90" s="22">
        <v>4.3449486975054796E-2</v>
      </c>
      <c r="C90" s="22">
        <v>9.570559819907154E-2</v>
      </c>
      <c r="D90" s="22">
        <v>0.11970234652242562</v>
      </c>
      <c r="E90" s="22">
        <v>0.13051000255340006</v>
      </c>
      <c r="F90" s="22">
        <v>0.13234428168691159</v>
      </c>
      <c r="G90" s="22">
        <v>8.224032183261154E-2</v>
      </c>
      <c r="H90" s="22">
        <v>8.6143376011589501E-2</v>
      </c>
      <c r="I90" s="22">
        <v>0.14157820959765699</v>
      </c>
      <c r="J90" s="22">
        <v>0.1799834289555553</v>
      </c>
      <c r="K90" s="22">
        <v>0.21211457991360128</v>
      </c>
      <c r="L90" s="22">
        <v>0.23341201973934478</v>
      </c>
      <c r="M90" s="22">
        <v>0.26414661726619437</v>
      </c>
      <c r="N90" s="22">
        <v>0.27260931417762291</v>
      </c>
      <c r="O90" s="22">
        <v>0.33725723159337373</v>
      </c>
      <c r="P90" s="22">
        <v>0.36527167654155002</v>
      </c>
      <c r="Q90" s="22">
        <v>0.35931548037790328</v>
      </c>
      <c r="R90" s="22">
        <v>0.40710574723425097</v>
      </c>
      <c r="S90" s="22">
        <v>0.41607912413171366</v>
      </c>
      <c r="T90" s="22">
        <v>0.47179535281212703</v>
      </c>
      <c r="U90" s="22">
        <v>0.5837801783211134</v>
      </c>
      <c r="V90" s="22">
        <v>0.51244652190452378</v>
      </c>
      <c r="W90" s="22">
        <v>0.48768896462238343</v>
      </c>
      <c r="X90" s="22">
        <v>0.48728250504166226</v>
      </c>
      <c r="Y90" s="22">
        <v>0.43059181557157089</v>
      </c>
      <c r="Z90" s="22">
        <v>0.3675905805597679</v>
      </c>
      <c r="AA90" s="22">
        <v>0.39869516052547938</v>
      </c>
      <c r="AB90" s="22">
        <v>0.36813252666739626</v>
      </c>
      <c r="AC90" s="22">
        <v>0.35756978858890776</v>
      </c>
      <c r="AD90" s="22">
        <v>0.2422342770491035</v>
      </c>
      <c r="AE90" s="22">
        <v>0.29659042944018021</v>
      </c>
      <c r="AF90" s="22">
        <v>0.27281254396798338</v>
      </c>
      <c r="AG90" s="22">
        <v>0.37707984846353071</v>
      </c>
      <c r="AH90" s="22">
        <v>0.38284844789761374</v>
      </c>
      <c r="AI90" s="22">
        <v>0.39218659621367258</v>
      </c>
      <c r="AJ90" s="22">
        <v>0.41823127550143036</v>
      </c>
      <c r="AK90" s="22">
        <v>0.32592326251556791</v>
      </c>
      <c r="AL90" s="22">
        <v>0.40236892981276795</v>
      </c>
      <c r="AM90" s="22">
        <v>0.38242635525609558</v>
      </c>
      <c r="AN90" s="22">
        <v>0.31923752351472912</v>
      </c>
      <c r="AO90" s="22">
        <v>0.34613159910578872</v>
      </c>
      <c r="AP90" s="22">
        <v>0.40436996159478067</v>
      </c>
      <c r="AQ90" s="22">
        <v>0.4032808583592582</v>
      </c>
      <c r="AR90" s="22">
        <v>0.5034262458246701</v>
      </c>
      <c r="AS90" s="22">
        <v>0.43335365631236944</v>
      </c>
      <c r="AT90" s="22">
        <v>0.35420868051755838</v>
      </c>
      <c r="AU90" s="22">
        <v>0.1314427751809526</v>
      </c>
      <c r="AV90" s="22">
        <v>0.24116080687437802</v>
      </c>
      <c r="AW90" s="22">
        <v>0.26032172839120182</v>
      </c>
      <c r="AX90" s="22">
        <v>0.35372926665311821</v>
      </c>
      <c r="AY90" s="198">
        <v>0.46870000000000001</v>
      </c>
      <c r="AZ90" s="198">
        <v>0.50509999999999999</v>
      </c>
      <c r="BA90" s="22">
        <v>0.47570000000000001</v>
      </c>
      <c r="BB90" s="22">
        <v>0.5071</v>
      </c>
      <c r="BC90" s="22">
        <v>0.65720000000000001</v>
      </c>
      <c r="BD90" s="22">
        <v>0.7802</v>
      </c>
      <c r="BE90" s="22">
        <v>0.82450000000000001</v>
      </c>
      <c r="BF90" s="22">
        <v>0.84799999999999998</v>
      </c>
      <c r="BG90" s="22">
        <v>0.82530000000000003</v>
      </c>
      <c r="BH90" s="22">
        <v>0.87970000000000004</v>
      </c>
      <c r="BI90" s="22">
        <v>0.92210000000000003</v>
      </c>
      <c r="BJ90" s="22">
        <v>0.9284</v>
      </c>
      <c r="BK90" s="22">
        <v>0.80879999999999996</v>
      </c>
      <c r="BL90" s="22">
        <v>0.85260000000000002</v>
      </c>
      <c r="BM90" s="22">
        <v>0.78890000000000005</v>
      </c>
      <c r="BN90" s="22">
        <v>0.8024</v>
      </c>
      <c r="BO90" s="22">
        <v>0.73550000000000004</v>
      </c>
      <c r="BP90" s="22">
        <v>0.77429999999999999</v>
      </c>
      <c r="BQ90" s="22">
        <v>0.73480000000000001</v>
      </c>
      <c r="BR90" s="22">
        <v>0.69679999999999997</v>
      </c>
      <c r="BS90" s="22">
        <v>0.66890000000000005</v>
      </c>
      <c r="BT90" s="22">
        <v>0.58450000000000002</v>
      </c>
      <c r="BU90" s="22">
        <v>0.58720000000000006</v>
      </c>
      <c r="BV90" s="22">
        <v>0.4733</v>
      </c>
      <c r="BW90" s="22">
        <v>0.47710000000000002</v>
      </c>
      <c r="BX90" s="22">
        <v>0.49199999999999999</v>
      </c>
      <c r="BY90" s="22">
        <v>0.32669999999999999</v>
      </c>
      <c r="BZ90" s="22">
        <v>0.29370000000000002</v>
      </c>
      <c r="CA90" s="22">
        <v>0.46760000000000002</v>
      </c>
      <c r="CB90" s="22">
        <v>0.44969999999999999</v>
      </c>
      <c r="CC90" s="22">
        <v>0.55120000000000002</v>
      </c>
      <c r="CD90" s="22">
        <v>0.46210000000000001</v>
      </c>
      <c r="CE90" s="22">
        <v>0.50119999999999998</v>
      </c>
      <c r="CF90" s="22">
        <v>0.48970000000000002</v>
      </c>
      <c r="CG90" s="22">
        <v>0.47060000000000002</v>
      </c>
      <c r="CH90" s="22">
        <v>0.52569999999999995</v>
      </c>
      <c r="CI90" s="22">
        <v>0.61939999999999995</v>
      </c>
      <c r="CJ90" s="22">
        <v>0.53369999999999995</v>
      </c>
      <c r="CK90" s="22">
        <v>0.50039999999999996</v>
      </c>
      <c r="CL90" s="22">
        <v>0.43740000000000001</v>
      </c>
      <c r="CM90" s="22">
        <v>0.55420000000000003</v>
      </c>
      <c r="CN90" s="22">
        <v>0.61699999999999999</v>
      </c>
      <c r="CO90" s="22">
        <v>0.55359999999999998</v>
      </c>
      <c r="CP90" s="22">
        <v>0.62080000000000002</v>
      </c>
      <c r="CQ90" s="22">
        <v>0.65290000000000004</v>
      </c>
      <c r="CR90" s="22">
        <v>0.66379999999999995</v>
      </c>
      <c r="CS90" s="22">
        <v>0.67589999999999995</v>
      </c>
      <c r="CT90" s="22">
        <v>0.73819999999999997</v>
      </c>
      <c r="CU90" s="200">
        <v>0.74439999999999995</v>
      </c>
      <c r="CV90" s="200">
        <v>0.76910000000000001</v>
      </c>
      <c r="CW90" s="200">
        <v>0.87839999999999996</v>
      </c>
    </row>
    <row r="91" spans="1:101" x14ac:dyDescent="0.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198"/>
      <c r="AZ91" s="198"/>
      <c r="BA91" s="22"/>
      <c r="BB91" s="22"/>
      <c r="BC91" s="22"/>
      <c r="BD91" s="22"/>
      <c r="BE91" s="22"/>
      <c r="BF91" s="22"/>
      <c r="BG91" s="22"/>
      <c r="BH91" s="22"/>
      <c r="BI91" s="22"/>
      <c r="BJ91" s="22"/>
      <c r="BK91" s="22"/>
      <c r="BL91" s="22"/>
      <c r="BM91" s="22"/>
      <c r="BN91" s="22"/>
      <c r="BO91" s="22"/>
    </row>
    <row r="92" spans="1:101" x14ac:dyDescent="0.2">
      <c r="A92" s="134" t="s">
        <v>569</v>
      </c>
      <c r="B92" s="5"/>
      <c r="C92" s="5"/>
      <c r="D92" s="5"/>
      <c r="E92" s="5"/>
      <c r="F92" s="5"/>
      <c r="G92" s="5"/>
      <c r="H92" s="5"/>
      <c r="I92" s="5"/>
      <c r="J92" s="5"/>
      <c r="K92" s="5"/>
      <c r="L92" s="5"/>
      <c r="M92" s="56"/>
      <c r="N92" s="56"/>
      <c r="O92" s="56"/>
      <c r="P92" s="56"/>
      <c r="Q92" s="56"/>
      <c r="R92" s="56"/>
    </row>
    <row r="93" spans="1:101" ht="49" customHeight="1" x14ac:dyDescent="0.2">
      <c r="A93" s="212" t="s">
        <v>570</v>
      </c>
      <c r="B93" s="212"/>
      <c r="C93" s="212"/>
      <c r="D93" s="212"/>
      <c r="E93" s="212"/>
      <c r="F93" s="212"/>
      <c r="G93" s="212"/>
      <c r="H93" s="212"/>
      <c r="I93" s="212"/>
      <c r="J93" s="212"/>
      <c r="K93" s="212"/>
      <c r="L93" s="212"/>
      <c r="M93" s="212"/>
      <c r="N93" s="212"/>
      <c r="O93" s="212"/>
      <c r="P93" s="212"/>
      <c r="Q93" s="212"/>
      <c r="R93" s="212"/>
      <c r="S93" s="212"/>
      <c r="T93" s="212"/>
    </row>
    <row r="94" spans="1:101" x14ac:dyDescent="0.2">
      <c r="A94" s="3" t="s">
        <v>29</v>
      </c>
      <c r="B94" s="31"/>
      <c r="C94" s="31"/>
      <c r="D94" s="31"/>
      <c r="E94" s="31"/>
      <c r="F94" s="31"/>
      <c r="G94" s="31"/>
      <c r="H94" s="31"/>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101" ht="16" customHeight="1" x14ac:dyDescent="0.2">
      <c r="A95" s="214" t="s">
        <v>556</v>
      </c>
      <c r="B95" s="214"/>
      <c r="C95" s="214"/>
      <c r="D95" s="214"/>
      <c r="E95" s="214"/>
      <c r="F95" s="214"/>
      <c r="G95" s="214"/>
      <c r="H95" s="214"/>
      <c r="I95" s="214"/>
      <c r="J95" s="214"/>
      <c r="K95" s="214"/>
      <c r="L95" s="214"/>
      <c r="M95" s="214"/>
      <c r="N95" s="214"/>
      <c r="O95" s="214"/>
      <c r="P95" s="214"/>
      <c r="Q95" s="214"/>
      <c r="R95" s="214"/>
      <c r="S95" s="214"/>
      <c r="T95" s="214"/>
    </row>
    <row r="96" spans="1:101" ht="16" customHeight="1" x14ac:dyDescent="0.2">
      <c r="A96" s="214" t="s">
        <v>557</v>
      </c>
      <c r="B96" s="214"/>
      <c r="C96" s="214"/>
      <c r="D96" s="214"/>
      <c r="E96" s="214"/>
      <c r="F96" s="214"/>
      <c r="G96" s="214"/>
      <c r="H96" s="214"/>
      <c r="I96" s="214"/>
      <c r="J96" s="214"/>
      <c r="K96" s="214"/>
      <c r="L96" s="214"/>
      <c r="M96" s="214"/>
      <c r="N96" s="214"/>
      <c r="O96" s="214"/>
      <c r="P96" s="214"/>
      <c r="Q96" s="214"/>
      <c r="R96" s="214"/>
      <c r="S96" s="214"/>
      <c r="T96" s="214"/>
    </row>
    <row r="97" spans="1:45" ht="16" customHeight="1" x14ac:dyDescent="0.2">
      <c r="A97" s="217" t="s">
        <v>583</v>
      </c>
      <c r="B97" s="217"/>
      <c r="C97" s="217"/>
      <c r="D97" s="217"/>
      <c r="E97" s="217"/>
      <c r="F97" s="217"/>
      <c r="G97" s="217"/>
      <c r="H97" s="217"/>
      <c r="I97" s="217"/>
      <c r="J97" s="217"/>
      <c r="K97" s="217"/>
      <c r="L97" s="217"/>
      <c r="M97" s="217"/>
      <c r="N97" s="217"/>
      <c r="O97" s="217"/>
      <c r="P97" s="217"/>
      <c r="Q97" s="217"/>
      <c r="R97" s="217"/>
      <c r="S97" s="217"/>
      <c r="T97" s="217"/>
    </row>
    <row r="98" spans="1:45" ht="16" customHeight="1" x14ac:dyDescent="0.2">
      <c r="A98" s="214" t="s">
        <v>585</v>
      </c>
      <c r="B98" s="214"/>
      <c r="C98" s="214"/>
      <c r="D98" s="214"/>
      <c r="E98" s="214"/>
      <c r="F98" s="214"/>
      <c r="G98" s="214"/>
      <c r="H98" s="214"/>
      <c r="I98" s="214"/>
      <c r="J98" s="214"/>
      <c r="K98" s="214"/>
      <c r="L98" s="214"/>
      <c r="M98" s="214"/>
      <c r="N98" s="214"/>
      <c r="O98" s="214"/>
      <c r="P98" s="214"/>
      <c r="Q98" s="214"/>
      <c r="R98" s="214"/>
      <c r="S98" s="214"/>
      <c r="T98" s="214"/>
    </row>
    <row r="99" spans="1:45" ht="16" customHeight="1" x14ac:dyDescent="0.2">
      <c r="A99" s="214" t="s">
        <v>586</v>
      </c>
      <c r="B99" s="214"/>
      <c r="C99" s="214"/>
      <c r="D99" s="214"/>
      <c r="E99" s="214"/>
      <c r="F99" s="214"/>
      <c r="G99" s="214"/>
      <c r="H99" s="214"/>
      <c r="I99" s="214"/>
      <c r="J99" s="214"/>
      <c r="K99" s="214"/>
      <c r="L99" s="214"/>
      <c r="M99" s="214"/>
      <c r="N99" s="214"/>
      <c r="O99" s="214"/>
      <c r="P99" s="214"/>
      <c r="Q99" s="214"/>
      <c r="R99" s="214"/>
      <c r="S99" s="214"/>
      <c r="T99" s="214"/>
    </row>
    <row r="100" spans="1:45" x14ac:dyDescent="0.2">
      <c r="A100" s="52" t="s">
        <v>389</v>
      </c>
      <c r="B100" s="52"/>
      <c r="C100" s="52"/>
      <c r="D100" s="52"/>
      <c r="E100" s="52"/>
      <c r="F100" s="52"/>
      <c r="G100" s="52"/>
      <c r="H100" s="52"/>
      <c r="I100" s="52"/>
      <c r="J100" s="52"/>
      <c r="K100" s="52"/>
      <c r="L100" s="52"/>
      <c r="M100" s="52"/>
      <c r="N100" s="52"/>
      <c r="O100" s="52"/>
      <c r="P100" s="52"/>
      <c r="Q100" s="52"/>
      <c r="R100" s="52"/>
      <c r="S100" s="52"/>
      <c r="T100" s="52"/>
    </row>
    <row r="101" spans="1:45" x14ac:dyDescent="0.2">
      <c r="A101" s="196"/>
      <c r="B101" s="196"/>
      <c r="C101" s="196"/>
      <c r="D101" s="196"/>
      <c r="E101" s="196"/>
      <c r="F101" s="196"/>
      <c r="G101" s="196"/>
      <c r="H101" s="196"/>
      <c r="I101" s="196"/>
      <c r="J101" s="196"/>
      <c r="K101" s="196"/>
      <c r="L101" s="196"/>
      <c r="M101" s="196"/>
      <c r="N101" s="196"/>
      <c r="O101" s="196"/>
      <c r="P101" s="196"/>
      <c r="Q101" s="196"/>
      <c r="R101" s="196"/>
      <c r="S101" s="196"/>
      <c r="T101" s="196"/>
    </row>
    <row r="102" spans="1:45" x14ac:dyDescent="0.2">
      <c r="A102" s="196"/>
      <c r="B102" s="196"/>
      <c r="C102" s="196"/>
      <c r="D102" s="196"/>
      <c r="E102" s="196"/>
      <c r="F102" s="196"/>
      <c r="G102" s="196"/>
      <c r="H102" s="196"/>
      <c r="I102" s="196"/>
      <c r="J102" s="196"/>
      <c r="K102" s="196"/>
      <c r="L102" s="196"/>
      <c r="M102" s="196"/>
      <c r="N102" s="196"/>
      <c r="O102" s="196"/>
      <c r="P102" s="196"/>
      <c r="Q102" s="196"/>
      <c r="R102" s="196"/>
      <c r="S102" s="196"/>
      <c r="T102" s="196"/>
    </row>
    <row r="103" spans="1:45" x14ac:dyDescent="0.2">
      <c r="A103" s="7" t="s">
        <v>144</v>
      </c>
    </row>
    <row r="104" spans="1:45" ht="19" x14ac:dyDescent="0.2">
      <c r="A104" s="1" t="s">
        <v>587</v>
      </c>
    </row>
    <row r="105" spans="1:45" ht="16" customHeight="1" x14ac:dyDescent="0.2"/>
    <row r="106" spans="1:45" x14ac:dyDescent="0.2">
      <c r="B106" s="8">
        <v>43646</v>
      </c>
      <c r="C106" s="8">
        <v>43646</v>
      </c>
      <c r="D106" s="8">
        <v>43738</v>
      </c>
      <c r="E106" s="8">
        <v>43738</v>
      </c>
      <c r="F106" s="8">
        <v>43830</v>
      </c>
      <c r="G106" s="8">
        <v>43830</v>
      </c>
      <c r="H106" s="8">
        <v>43921</v>
      </c>
      <c r="I106" s="8">
        <v>43921</v>
      </c>
      <c r="J106" s="8">
        <v>44012</v>
      </c>
      <c r="K106" s="8">
        <v>44012</v>
      </c>
      <c r="L106" s="8">
        <v>44104</v>
      </c>
      <c r="M106" s="8">
        <v>44104</v>
      </c>
      <c r="N106" s="8">
        <v>44196</v>
      </c>
      <c r="O106" s="8">
        <v>44196</v>
      </c>
      <c r="P106" s="8">
        <v>44286</v>
      </c>
      <c r="Q106" s="8">
        <v>44286</v>
      </c>
      <c r="R106" s="8">
        <v>44377</v>
      </c>
      <c r="S106" s="8">
        <v>44377</v>
      </c>
      <c r="T106" s="8">
        <v>44469</v>
      </c>
      <c r="U106" s="8">
        <v>44469</v>
      </c>
      <c r="V106" s="8">
        <v>44561</v>
      </c>
      <c r="W106" s="8">
        <v>44561</v>
      </c>
      <c r="X106" s="8">
        <v>44651</v>
      </c>
      <c r="Y106" s="8">
        <v>44651</v>
      </c>
      <c r="Z106" s="8">
        <v>44742</v>
      </c>
      <c r="AA106" s="8">
        <v>44742</v>
      </c>
      <c r="AB106" s="8">
        <v>44834</v>
      </c>
      <c r="AC106" s="8">
        <v>44834</v>
      </c>
      <c r="AD106" s="8">
        <v>44926</v>
      </c>
      <c r="AE106" s="8">
        <v>44926</v>
      </c>
      <c r="AF106" s="8">
        <v>45016</v>
      </c>
      <c r="AG106" s="8">
        <v>45016</v>
      </c>
      <c r="AH106" s="8">
        <v>45107</v>
      </c>
      <c r="AI106" s="8">
        <v>45107</v>
      </c>
      <c r="AJ106" s="8">
        <v>45199</v>
      </c>
      <c r="AK106" s="8">
        <v>45199</v>
      </c>
      <c r="AL106" s="8">
        <v>45291</v>
      </c>
      <c r="AM106" s="8">
        <v>45291</v>
      </c>
      <c r="AN106" s="8">
        <v>45382</v>
      </c>
      <c r="AO106" s="8">
        <v>45382</v>
      </c>
      <c r="AP106" s="8">
        <v>45473</v>
      </c>
      <c r="AQ106" s="8">
        <v>45473</v>
      </c>
      <c r="AR106" s="8">
        <v>45565</v>
      </c>
      <c r="AS106" s="8">
        <v>45565</v>
      </c>
    </row>
    <row r="107" spans="1:45" ht="17" x14ac:dyDescent="0.2">
      <c r="B107" s="159" t="s">
        <v>368</v>
      </c>
      <c r="C107" s="159" t="s">
        <v>595</v>
      </c>
      <c r="D107" s="159" t="s">
        <v>368</v>
      </c>
      <c r="E107" s="159" t="s">
        <v>595</v>
      </c>
      <c r="F107" s="159" t="s">
        <v>368</v>
      </c>
      <c r="G107" s="159" t="s">
        <v>595</v>
      </c>
      <c r="H107" s="159" t="s">
        <v>368</v>
      </c>
      <c r="I107" s="159" t="s">
        <v>595</v>
      </c>
      <c r="J107" s="159" t="s">
        <v>368</v>
      </c>
      <c r="K107" s="159" t="s">
        <v>595</v>
      </c>
      <c r="L107" s="159" t="s">
        <v>368</v>
      </c>
      <c r="M107" s="159" t="s">
        <v>595</v>
      </c>
      <c r="N107" s="159" t="s">
        <v>368</v>
      </c>
      <c r="O107" s="159" t="s">
        <v>595</v>
      </c>
      <c r="P107" s="159" t="s">
        <v>368</v>
      </c>
      <c r="Q107" s="159" t="s">
        <v>595</v>
      </c>
      <c r="R107" s="159" t="s">
        <v>368</v>
      </c>
      <c r="S107" s="159" t="s">
        <v>595</v>
      </c>
      <c r="T107" s="159" t="s">
        <v>368</v>
      </c>
      <c r="U107" s="159" t="s">
        <v>595</v>
      </c>
      <c r="V107" s="159" t="s">
        <v>368</v>
      </c>
      <c r="W107" s="159" t="s">
        <v>595</v>
      </c>
      <c r="X107" s="159" t="s">
        <v>368</v>
      </c>
      <c r="Y107" s="159" t="s">
        <v>595</v>
      </c>
      <c r="Z107" s="159" t="s">
        <v>368</v>
      </c>
      <c r="AA107" s="159" t="s">
        <v>595</v>
      </c>
      <c r="AB107" s="159" t="s">
        <v>368</v>
      </c>
      <c r="AC107" s="159" t="s">
        <v>595</v>
      </c>
      <c r="AD107" s="159" t="s">
        <v>368</v>
      </c>
      <c r="AE107" s="159" t="s">
        <v>595</v>
      </c>
      <c r="AF107" s="159" t="s">
        <v>368</v>
      </c>
      <c r="AG107" s="159" t="s">
        <v>595</v>
      </c>
      <c r="AH107" s="159" t="s">
        <v>368</v>
      </c>
      <c r="AI107" s="159" t="s">
        <v>595</v>
      </c>
      <c r="AJ107" s="159" t="s">
        <v>368</v>
      </c>
      <c r="AK107" s="159" t="s">
        <v>595</v>
      </c>
      <c r="AL107" s="159" t="s">
        <v>368</v>
      </c>
      <c r="AM107" s="159" t="s">
        <v>595</v>
      </c>
      <c r="AN107" s="159" t="s">
        <v>368</v>
      </c>
      <c r="AO107" s="159" t="s">
        <v>595</v>
      </c>
      <c r="AP107" s="159" t="s">
        <v>368</v>
      </c>
      <c r="AQ107" s="159" t="s">
        <v>595</v>
      </c>
      <c r="AR107" s="159" t="s">
        <v>368</v>
      </c>
      <c r="AS107" s="159" t="s">
        <v>595</v>
      </c>
    </row>
    <row r="108" spans="1:45" x14ac:dyDescent="0.2">
      <c r="B108" s="159"/>
      <c r="C108" s="159"/>
    </row>
    <row r="109" spans="1:45" x14ac:dyDescent="0.2">
      <c r="A109" t="s">
        <v>258</v>
      </c>
      <c r="B109" s="160">
        <v>1.3899999999999999E-2</v>
      </c>
      <c r="C109" s="160">
        <v>5.1000000000000004E-3</v>
      </c>
      <c r="D109" s="160">
        <v>2.1600000000000001E-2</v>
      </c>
      <c r="E109" s="160">
        <v>7.1999999999999998E-3</v>
      </c>
      <c r="F109" s="160">
        <v>6.7000000000000002E-3</v>
      </c>
      <c r="G109" s="160">
        <v>3.7000000000000002E-3</v>
      </c>
      <c r="H109" s="160">
        <v>-4.0399999999999998E-2</v>
      </c>
      <c r="I109" s="160">
        <v>-4.2299999999999997E-2</v>
      </c>
      <c r="J109" s="160">
        <v>-4.9599999999999998E-2</v>
      </c>
      <c r="K109" s="160">
        <v>-4.1300000000000003E-2</v>
      </c>
      <c r="L109" s="160">
        <v>-4.7399999999999998E-2</v>
      </c>
      <c r="M109" s="160">
        <v>-3.9399999999999998E-2</v>
      </c>
      <c r="N109" s="160">
        <v>-2.47E-2</v>
      </c>
      <c r="O109" s="160">
        <v>-3.2099999999999997E-2</v>
      </c>
      <c r="P109" s="160">
        <v>-7.0000000000000001E-3</v>
      </c>
      <c r="Q109" s="160">
        <v>-1.9300000000000001E-2</v>
      </c>
      <c r="R109" s="160">
        <v>-1.2800000000000001E-2</v>
      </c>
      <c r="S109" s="160">
        <v>-1.4E-2</v>
      </c>
      <c r="T109" s="160">
        <v>-3.8E-3</v>
      </c>
      <c r="U109" s="160">
        <v>-9.4000000000000004E-3</v>
      </c>
      <c r="V109" s="160">
        <v>1.4500000000000001E-2</v>
      </c>
      <c r="W109" s="160">
        <v>-5.8999999999999999E-3</v>
      </c>
      <c r="X109" s="160">
        <v>3.2199999999999999E-2</v>
      </c>
      <c r="Y109" s="160">
        <v>7.7999999999999996E-3</v>
      </c>
      <c r="Z109" s="160">
        <v>3.0800000000000001E-2</v>
      </c>
      <c r="AA109" s="160">
        <v>1.2E-2</v>
      </c>
      <c r="AB109" s="160">
        <v>3.4099999999999998E-2</v>
      </c>
      <c r="AC109" s="160">
        <v>1.49E-2</v>
      </c>
      <c r="AD109" s="160">
        <v>5.2299999999999999E-2</v>
      </c>
      <c r="AE109" s="160">
        <v>1.84E-2</v>
      </c>
      <c r="AF109" s="160">
        <v>9.6100000000000005E-2</v>
      </c>
      <c r="AG109" s="160">
        <v>2.0400000000000001E-2</v>
      </c>
      <c r="AH109" s="160">
        <v>0.1009</v>
      </c>
      <c r="AI109" s="160">
        <v>2.18E-2</v>
      </c>
      <c r="AJ109" s="160">
        <v>0.1041</v>
      </c>
      <c r="AK109" s="160">
        <v>2.1499999999999998E-2</v>
      </c>
      <c r="AL109" s="160">
        <v>8.7999999999999995E-2</v>
      </c>
      <c r="AM109" s="160">
        <v>1.9199999999999998E-2</v>
      </c>
      <c r="AN109" s="160">
        <v>7.1300000000000002E-2</v>
      </c>
      <c r="AO109" s="160">
        <v>1.7500000000000002E-2</v>
      </c>
      <c r="AP109" s="160">
        <v>5.3199999999999997E-2</v>
      </c>
      <c r="AQ109" s="160">
        <v>9.2999999999999992E-3</v>
      </c>
      <c r="AR109" s="160">
        <v>4.6600000000000003E-2</v>
      </c>
      <c r="AS109" s="160">
        <v>8.5000000000000006E-3</v>
      </c>
    </row>
    <row r="110" spans="1:45" x14ac:dyDescent="0.2">
      <c r="A110" t="s">
        <v>259</v>
      </c>
      <c r="B110" s="161">
        <v>0.61</v>
      </c>
      <c r="C110" s="161">
        <v>0.6</v>
      </c>
      <c r="D110" s="161">
        <v>0.61</v>
      </c>
      <c r="E110" s="161">
        <v>0.59</v>
      </c>
      <c r="F110" s="161">
        <v>0.63</v>
      </c>
      <c r="G110" s="161">
        <v>0.57999999999999996</v>
      </c>
      <c r="H110" s="161">
        <v>0.81</v>
      </c>
      <c r="I110" s="161">
        <v>0.77</v>
      </c>
      <c r="J110" s="161">
        <v>0.81</v>
      </c>
      <c r="K110" s="161">
        <v>0.77</v>
      </c>
      <c r="L110" s="161">
        <v>0.78</v>
      </c>
      <c r="M110" s="161">
        <v>0.73</v>
      </c>
      <c r="N110" s="161">
        <v>0.83</v>
      </c>
      <c r="O110" s="161">
        <v>0.77</v>
      </c>
      <c r="P110" s="161">
        <v>0.84</v>
      </c>
      <c r="Q110" s="161">
        <v>0.76</v>
      </c>
      <c r="R110" s="161">
        <v>0.85</v>
      </c>
      <c r="S110" s="161">
        <v>0.76</v>
      </c>
      <c r="T110" s="161">
        <v>0.86</v>
      </c>
      <c r="U110" s="161">
        <v>0.77</v>
      </c>
      <c r="V110" s="161">
        <v>0.89</v>
      </c>
      <c r="W110" s="161">
        <v>0.78</v>
      </c>
      <c r="X110" s="161">
        <v>0.87</v>
      </c>
      <c r="Y110" s="161">
        <v>0.76</v>
      </c>
      <c r="Z110" s="161">
        <v>0.84</v>
      </c>
      <c r="AA110" s="161">
        <v>0.76</v>
      </c>
      <c r="AB110" s="161">
        <v>0.83</v>
      </c>
      <c r="AC110" s="161">
        <v>0.75</v>
      </c>
      <c r="AD110" s="161">
        <v>0.81</v>
      </c>
      <c r="AE110" s="161">
        <v>0.74</v>
      </c>
      <c r="AF110" s="161">
        <v>0.69</v>
      </c>
      <c r="AG110" s="161">
        <v>0.74</v>
      </c>
      <c r="AH110" s="161">
        <v>0.7</v>
      </c>
      <c r="AI110" s="161">
        <v>0.74</v>
      </c>
      <c r="AJ110" s="161">
        <v>0.76</v>
      </c>
      <c r="AK110" s="161">
        <v>0.74</v>
      </c>
      <c r="AL110" s="161">
        <v>0.74</v>
      </c>
      <c r="AM110" s="161">
        <v>0.75</v>
      </c>
      <c r="AN110" s="161">
        <v>0.88</v>
      </c>
      <c r="AO110" s="161">
        <v>0.76</v>
      </c>
      <c r="AP110" s="161">
        <v>0.78</v>
      </c>
      <c r="AQ110" s="161">
        <v>0.77</v>
      </c>
      <c r="AR110" s="161">
        <v>0.74</v>
      </c>
      <c r="AS110" s="161">
        <v>0.76</v>
      </c>
    </row>
    <row r="111" spans="1:45" x14ac:dyDescent="0.2">
      <c r="A111" t="s">
        <v>260</v>
      </c>
      <c r="B111" s="161">
        <v>0.85809999999999997</v>
      </c>
      <c r="C111" s="161">
        <v>0.64300000000000002</v>
      </c>
      <c r="D111" s="161">
        <v>0.4924</v>
      </c>
      <c r="E111" s="161">
        <v>0.64880000000000004</v>
      </c>
      <c r="F111" s="161">
        <v>0.73470000000000002</v>
      </c>
      <c r="G111" s="161">
        <v>0.65290000000000004</v>
      </c>
      <c r="H111" s="161">
        <v>0.79530000000000001</v>
      </c>
      <c r="I111" s="161">
        <v>0.74870000000000003</v>
      </c>
      <c r="J111" s="161">
        <v>0.80720000000000003</v>
      </c>
      <c r="K111" s="161">
        <v>0.76370000000000005</v>
      </c>
      <c r="L111" s="161">
        <v>0.91139999999999999</v>
      </c>
      <c r="M111" s="161">
        <v>0.70479999999999998</v>
      </c>
      <c r="N111" s="161">
        <v>0.78059999999999996</v>
      </c>
      <c r="O111" s="161">
        <v>0.72099999999999997</v>
      </c>
      <c r="P111" s="161">
        <v>0.75019999999999998</v>
      </c>
      <c r="Q111" s="161">
        <v>0.69220000000000004</v>
      </c>
      <c r="R111" s="161">
        <v>0.75349999999999995</v>
      </c>
      <c r="S111" s="161">
        <v>0.68759999999999999</v>
      </c>
      <c r="T111" s="161">
        <v>0.77790000000000004</v>
      </c>
      <c r="U111" s="161">
        <v>0.71160000000000001</v>
      </c>
      <c r="V111" s="161">
        <v>0.78139999999999998</v>
      </c>
      <c r="W111" s="161">
        <v>0.70799999999999996</v>
      </c>
      <c r="X111" s="161">
        <v>0.75670000000000004</v>
      </c>
      <c r="Y111" s="161">
        <v>0.69410000000000005</v>
      </c>
      <c r="Z111" s="161">
        <v>0.79549999999999998</v>
      </c>
      <c r="AA111" s="161">
        <v>0.70420000000000005</v>
      </c>
      <c r="AB111" s="161">
        <v>0.76190000000000002</v>
      </c>
      <c r="AC111" s="161">
        <v>0.71140000000000003</v>
      </c>
      <c r="AD111" s="161">
        <v>0.77539999999999998</v>
      </c>
      <c r="AE111" s="161">
        <v>0.72070000000000001</v>
      </c>
      <c r="AF111" s="161">
        <v>0.72040000000000004</v>
      </c>
      <c r="AG111" s="161">
        <v>0.73080000000000001</v>
      </c>
      <c r="AH111" s="161">
        <v>0.70940000000000003</v>
      </c>
      <c r="AI111" s="161">
        <v>0.73109999999999997</v>
      </c>
      <c r="AJ111" s="161">
        <v>0.81259999999999999</v>
      </c>
      <c r="AK111" s="161">
        <v>0.73899999999999999</v>
      </c>
      <c r="AL111" s="161">
        <v>0.79559999999999997</v>
      </c>
      <c r="AM111" s="161">
        <v>0.74550000000000005</v>
      </c>
      <c r="AN111" s="161">
        <v>0.83550000000000002</v>
      </c>
      <c r="AO111" s="161">
        <v>0.749</v>
      </c>
      <c r="AP111" s="161">
        <v>0.7752</v>
      </c>
      <c r="AQ111" s="161">
        <v>0.71160000000000001</v>
      </c>
      <c r="AR111" s="161">
        <v>0.77280000000000004</v>
      </c>
      <c r="AS111" s="161">
        <v>0.70879999999999999</v>
      </c>
    </row>
    <row r="112" spans="1:45" ht="19" x14ac:dyDescent="0.2">
      <c r="A112" t="s">
        <v>588</v>
      </c>
      <c r="B112" s="161">
        <v>0.55910000000000004</v>
      </c>
      <c r="C112" s="161">
        <v>0.5595</v>
      </c>
      <c r="D112" s="161">
        <v>0.56069999999999998</v>
      </c>
      <c r="E112" s="161">
        <v>0.56510000000000005</v>
      </c>
      <c r="F112" s="161">
        <v>0.54779999999999995</v>
      </c>
      <c r="G112" s="161">
        <v>0.5383</v>
      </c>
      <c r="H112" s="161">
        <v>0.6613</v>
      </c>
      <c r="I112" s="161">
        <v>0.64549999999999996</v>
      </c>
      <c r="J112" s="161">
        <v>0.6986</v>
      </c>
      <c r="K112" s="161">
        <v>0.66749999999999998</v>
      </c>
      <c r="L112" s="161">
        <v>0.69669999999999999</v>
      </c>
      <c r="M112" s="161">
        <v>0.65769999999999995</v>
      </c>
      <c r="N112" s="161">
        <v>0.71779999999999999</v>
      </c>
      <c r="O112" s="161">
        <v>0.67959999999999998</v>
      </c>
      <c r="P112" s="161">
        <v>0.7157</v>
      </c>
      <c r="Q112" s="161">
        <v>0.68140000000000001</v>
      </c>
      <c r="R112" s="161">
        <v>0.70860000000000001</v>
      </c>
      <c r="S112" s="161">
        <v>0.67149999999999999</v>
      </c>
      <c r="T112" s="161">
        <v>0.72909999999999997</v>
      </c>
      <c r="U112" s="161">
        <v>0.67059999999999997</v>
      </c>
      <c r="V112" s="161">
        <v>0.75649999999999995</v>
      </c>
      <c r="W112" s="161">
        <v>0.66790000000000005</v>
      </c>
      <c r="X112" s="161">
        <v>0.68899999999999995</v>
      </c>
      <c r="Y112" s="161">
        <v>0.62960000000000005</v>
      </c>
      <c r="Z112" s="161">
        <v>0.66120000000000001</v>
      </c>
      <c r="AA112" s="161">
        <v>0.63060000000000005</v>
      </c>
      <c r="AB112" s="161">
        <v>0.65490000000000004</v>
      </c>
      <c r="AC112" s="161">
        <v>0.63090000000000002</v>
      </c>
      <c r="AD112" s="161">
        <v>0.58960000000000001</v>
      </c>
      <c r="AE112" s="161">
        <v>0.57640000000000002</v>
      </c>
      <c r="AF112" s="161">
        <v>0.55659999999999998</v>
      </c>
      <c r="AG112" s="161">
        <v>0.5857</v>
      </c>
      <c r="AH112" s="161">
        <v>0.52690000000000003</v>
      </c>
      <c r="AI112" s="161">
        <v>0.58799999999999997</v>
      </c>
      <c r="AJ112" s="161">
        <v>0.53249999999999997</v>
      </c>
      <c r="AK112" s="161">
        <v>0.58799999999999997</v>
      </c>
      <c r="AL112" s="161">
        <v>0.50900000000000001</v>
      </c>
      <c r="AM112" s="161">
        <v>0.59630000000000005</v>
      </c>
      <c r="AN112" s="161">
        <v>0.47289999999999999</v>
      </c>
      <c r="AO112" s="161">
        <v>0.58779999999999999</v>
      </c>
      <c r="AP112" s="161">
        <v>0.41930000000000001</v>
      </c>
      <c r="AQ112" s="161">
        <v>0.55979999999999996</v>
      </c>
      <c r="AR112" s="161">
        <v>0.41049999999999998</v>
      </c>
      <c r="AS112" s="161">
        <v>0.55859999999999999</v>
      </c>
    </row>
    <row r="113" spans="1:45" x14ac:dyDescent="0.2">
      <c r="A113" t="s">
        <v>330</v>
      </c>
      <c r="B113" s="162">
        <v>0.623</v>
      </c>
      <c r="C113" s="162">
        <v>0.58360000000000001</v>
      </c>
      <c r="D113" s="162">
        <v>0.63849999999999996</v>
      </c>
      <c r="E113" s="162">
        <v>0.57489999999999997</v>
      </c>
      <c r="F113" s="162">
        <v>0.65210000000000001</v>
      </c>
      <c r="G113" s="162">
        <v>0.57220000000000004</v>
      </c>
      <c r="H113" s="162">
        <v>0.63170000000000004</v>
      </c>
      <c r="I113" s="162">
        <v>0.57220000000000004</v>
      </c>
      <c r="J113" s="162">
        <v>0.61929999999999996</v>
      </c>
      <c r="K113" s="162">
        <v>0.59799999999999998</v>
      </c>
      <c r="L113" s="162">
        <v>0.63929999999999998</v>
      </c>
      <c r="M113" s="162">
        <v>0.59670000000000001</v>
      </c>
      <c r="N113" s="162">
        <v>0.7369</v>
      </c>
      <c r="O113" s="162">
        <v>0.64859999999999995</v>
      </c>
      <c r="P113" s="162">
        <v>0.75829999999999997</v>
      </c>
      <c r="Q113" s="162">
        <v>0.64990000000000003</v>
      </c>
      <c r="R113" s="162">
        <v>0.78159999999999996</v>
      </c>
      <c r="S113" s="162">
        <v>0.66820000000000002</v>
      </c>
      <c r="T113" s="162">
        <v>0.81059999999999999</v>
      </c>
      <c r="U113" s="162">
        <v>0.68869999999999998</v>
      </c>
      <c r="V113" s="162">
        <v>0.90980000000000005</v>
      </c>
      <c r="W113" s="162">
        <v>0.72170000000000001</v>
      </c>
      <c r="X113" s="162">
        <v>0.87619999999999998</v>
      </c>
      <c r="Y113" s="162">
        <v>0.72170000000000001</v>
      </c>
      <c r="Z113" s="162">
        <v>0.85389999999999999</v>
      </c>
      <c r="AA113" s="162">
        <v>0.73499999999999999</v>
      </c>
      <c r="AB113" s="162">
        <v>0.87439999999999996</v>
      </c>
      <c r="AC113" s="162">
        <v>0.73740000000000006</v>
      </c>
      <c r="AD113" s="162">
        <v>0.88719999999999999</v>
      </c>
      <c r="AE113" s="162">
        <v>0.7329</v>
      </c>
      <c r="AF113" s="162">
        <v>0.89219999999999999</v>
      </c>
      <c r="AG113" s="162">
        <v>0.74370000000000003</v>
      </c>
      <c r="AH113" s="162">
        <v>0.9607</v>
      </c>
      <c r="AI113" s="162">
        <v>0.75360000000000005</v>
      </c>
      <c r="AJ113" s="162">
        <v>1.0052000000000001</v>
      </c>
      <c r="AK113" s="162">
        <v>0.75529999999999997</v>
      </c>
      <c r="AL113" s="162">
        <v>1.0137</v>
      </c>
      <c r="AM113" s="162">
        <v>0.76690000000000003</v>
      </c>
      <c r="AN113" s="162">
        <v>1.0123</v>
      </c>
      <c r="AO113" s="162">
        <v>0.76970000000000005</v>
      </c>
      <c r="AP113" s="162">
        <v>0.94630000000000003</v>
      </c>
      <c r="AQ113" s="162">
        <v>0.74770000000000003</v>
      </c>
      <c r="AR113" s="162">
        <v>0.89500000000000002</v>
      </c>
      <c r="AS113" s="162">
        <v>0.746</v>
      </c>
    </row>
    <row r="114" spans="1:45" x14ac:dyDescent="0.2">
      <c r="A114" t="s">
        <v>331</v>
      </c>
      <c r="B114" s="162">
        <v>0.50209999999999999</v>
      </c>
      <c r="C114" s="162">
        <v>0.50209999999999999</v>
      </c>
      <c r="D114" s="162">
        <v>0.48149999999999998</v>
      </c>
      <c r="E114" s="162">
        <v>0.48149999999999998</v>
      </c>
      <c r="F114" s="162">
        <v>0.5827</v>
      </c>
      <c r="G114" s="162">
        <v>0.49880000000000002</v>
      </c>
      <c r="H114" s="162">
        <v>0.80910000000000004</v>
      </c>
      <c r="I114" s="162">
        <v>0.74170000000000003</v>
      </c>
      <c r="J114" s="162">
        <v>0.80910000000000004</v>
      </c>
      <c r="K114" s="162">
        <v>0.74170000000000003</v>
      </c>
      <c r="L114" s="162">
        <v>0.81899999999999995</v>
      </c>
      <c r="M114" s="162">
        <v>0.73870000000000002</v>
      </c>
      <c r="N114" s="162">
        <v>0.81899999999999995</v>
      </c>
      <c r="O114" s="162">
        <v>0.73870000000000002</v>
      </c>
      <c r="P114" s="162">
        <v>0.7742</v>
      </c>
      <c r="Q114" s="162">
        <v>0.68230000000000002</v>
      </c>
      <c r="R114" s="162">
        <v>0.81699999999999995</v>
      </c>
      <c r="S114" s="162">
        <v>0.68230000000000002</v>
      </c>
      <c r="T114" s="162">
        <v>0.81810000000000005</v>
      </c>
      <c r="U114" s="162">
        <v>0.69299999999999995</v>
      </c>
      <c r="V114" s="162">
        <v>0.86109999999999998</v>
      </c>
      <c r="W114" s="162">
        <v>0.72450000000000003</v>
      </c>
      <c r="X114" s="162">
        <v>0.74390000000000001</v>
      </c>
      <c r="Y114" s="162">
        <v>0.65549999999999997</v>
      </c>
      <c r="Z114" s="162">
        <v>0.73519999999999996</v>
      </c>
      <c r="AA114" s="162">
        <v>0.66049999999999998</v>
      </c>
      <c r="AB114" s="162">
        <v>0.74760000000000004</v>
      </c>
      <c r="AC114" s="162">
        <v>0.65649999999999997</v>
      </c>
      <c r="AD114" s="162">
        <v>0.69299999999999995</v>
      </c>
      <c r="AE114" s="162">
        <v>0.63029999999999997</v>
      </c>
      <c r="AF114" s="162">
        <v>0.47870000000000001</v>
      </c>
      <c r="AG114" s="162">
        <v>0.63200000000000001</v>
      </c>
      <c r="AH114" s="162">
        <v>0.48470000000000002</v>
      </c>
      <c r="AI114" s="162">
        <v>0.63229999999999997</v>
      </c>
      <c r="AJ114" s="162">
        <v>0.51070000000000004</v>
      </c>
      <c r="AK114" s="162">
        <v>0.63619999999999999</v>
      </c>
      <c r="AL114" s="162">
        <v>0.56769999999999998</v>
      </c>
      <c r="AM114" s="162">
        <v>0.65939999999999999</v>
      </c>
      <c r="AN114" s="162">
        <v>0.64970000000000006</v>
      </c>
      <c r="AO114" s="162">
        <v>0.66920000000000002</v>
      </c>
      <c r="AP114" s="162">
        <v>0.65920000000000001</v>
      </c>
      <c r="AQ114" s="162">
        <v>0.67720000000000002</v>
      </c>
      <c r="AR114" s="162">
        <v>0.63039999999999996</v>
      </c>
      <c r="AS114" s="162">
        <v>0.67720000000000002</v>
      </c>
    </row>
    <row r="115" spans="1:45" x14ac:dyDescent="0.2">
      <c r="A115"/>
    </row>
    <row r="116" spans="1:45" ht="17" x14ac:dyDescent="0.2">
      <c r="A116" s="53" t="s">
        <v>589</v>
      </c>
    </row>
    <row r="117" spans="1:45" ht="47" customHeight="1" x14ac:dyDescent="0.2">
      <c r="A117" s="215" t="s">
        <v>329</v>
      </c>
      <c r="B117" s="216"/>
      <c r="C117" s="216"/>
      <c r="D117" s="216"/>
      <c r="E117" s="216"/>
      <c r="F117" s="216"/>
      <c r="G117" s="216"/>
      <c r="H117" s="216"/>
      <c r="I117" s="216"/>
      <c r="J117" s="216"/>
      <c r="K117" s="216"/>
      <c r="L117" s="216"/>
      <c r="M117" s="216"/>
      <c r="N117" s="216"/>
      <c r="O117" s="216"/>
      <c r="P117" s="216"/>
      <c r="Q117" s="216"/>
      <c r="R117" s="205"/>
      <c r="S117" s="205"/>
      <c r="T117" s="205"/>
    </row>
    <row r="118" spans="1:45" x14ac:dyDescent="0.2">
      <c r="A118" s="214" t="s">
        <v>556</v>
      </c>
      <c r="B118" s="214"/>
      <c r="C118" s="214"/>
      <c r="D118" s="214"/>
      <c r="E118" s="214"/>
      <c r="F118" s="214"/>
      <c r="G118" s="214"/>
      <c r="H118" s="214"/>
      <c r="I118" s="214"/>
      <c r="J118" s="214"/>
      <c r="K118" s="214"/>
      <c r="L118" s="214"/>
      <c r="M118" s="214"/>
      <c r="N118" s="214"/>
      <c r="O118" s="214"/>
      <c r="P118" s="214"/>
      <c r="Q118" s="214"/>
      <c r="R118" s="214"/>
      <c r="S118" s="214"/>
      <c r="T118" s="214"/>
    </row>
    <row r="119" spans="1:45" x14ac:dyDescent="0.2">
      <c r="A119" s="214" t="s">
        <v>585</v>
      </c>
      <c r="B119" s="214"/>
      <c r="C119" s="214"/>
      <c r="D119" s="214"/>
      <c r="E119" s="214"/>
      <c r="F119" s="214"/>
      <c r="G119" s="214"/>
      <c r="H119" s="214"/>
      <c r="I119" s="214"/>
      <c r="J119" s="214"/>
      <c r="K119" s="214"/>
      <c r="L119" s="214"/>
      <c r="M119" s="214"/>
      <c r="N119" s="214"/>
      <c r="O119" s="214"/>
      <c r="P119" s="214"/>
      <c r="Q119" s="214"/>
      <c r="R119" s="214"/>
      <c r="S119" s="214"/>
      <c r="T119" s="214"/>
    </row>
    <row r="120" spans="1:45" x14ac:dyDescent="0.2">
      <c r="A120" s="214" t="s">
        <v>590</v>
      </c>
      <c r="B120" s="215"/>
      <c r="C120" s="215"/>
      <c r="D120" s="215"/>
      <c r="E120" s="215"/>
      <c r="F120" s="215"/>
      <c r="G120" s="215"/>
      <c r="H120" s="215"/>
      <c r="I120" s="215"/>
      <c r="J120" s="215"/>
      <c r="K120" s="213"/>
      <c r="L120" s="213"/>
      <c r="M120" s="205"/>
      <c r="N120" s="205"/>
      <c r="O120" s="205"/>
      <c r="P120" s="205"/>
      <c r="Q120" s="205"/>
      <c r="R120" s="205"/>
      <c r="S120" s="205"/>
      <c r="T120" s="205"/>
    </row>
    <row r="121" spans="1:45" x14ac:dyDescent="0.2">
      <c r="A121" s="214" t="s">
        <v>591</v>
      </c>
      <c r="B121" s="214"/>
      <c r="C121" s="214"/>
      <c r="D121" s="214"/>
      <c r="E121" s="214"/>
      <c r="F121" s="214"/>
      <c r="G121" s="214"/>
      <c r="H121" s="214"/>
      <c r="I121" s="214"/>
      <c r="J121" s="214"/>
      <c r="K121" s="214"/>
      <c r="L121" s="214"/>
      <c r="M121" s="214"/>
      <c r="N121" s="214"/>
      <c r="O121" s="214"/>
      <c r="P121" s="214"/>
      <c r="Q121" s="214"/>
      <c r="R121" s="214"/>
      <c r="S121" s="214"/>
      <c r="T121" s="214"/>
    </row>
    <row r="122" spans="1:45" ht="17" x14ac:dyDescent="0.2">
      <c r="A122" s="52" t="s">
        <v>592</v>
      </c>
      <c r="B122" s="2"/>
      <c r="C122" s="2"/>
      <c r="D122" s="2"/>
      <c r="E122" s="2"/>
      <c r="F122" s="2"/>
      <c r="G122" s="2"/>
      <c r="H122" s="2"/>
      <c r="I122" s="2"/>
      <c r="J122" s="2"/>
      <c r="M122"/>
      <c r="N122"/>
      <c r="O122"/>
      <c r="P122"/>
      <c r="Q122"/>
      <c r="R122"/>
    </row>
    <row r="123" spans="1:45" ht="17" x14ac:dyDescent="0.2">
      <c r="A123" s="52" t="s">
        <v>593</v>
      </c>
      <c r="B123" s="2"/>
      <c r="C123" s="2"/>
      <c r="D123" s="2"/>
      <c r="E123" s="2"/>
      <c r="F123" s="2"/>
      <c r="G123" s="2"/>
      <c r="H123" s="2"/>
      <c r="I123" s="2"/>
      <c r="J123" s="2"/>
      <c r="M123"/>
      <c r="N123"/>
      <c r="O123"/>
      <c r="P123"/>
      <c r="Q123"/>
      <c r="R123"/>
    </row>
    <row r="124" spans="1:45" ht="34" customHeight="1" x14ac:dyDescent="0.2">
      <c r="A124" s="217" t="s">
        <v>594</v>
      </c>
      <c r="B124" s="217"/>
      <c r="C124" s="217"/>
      <c r="D124" s="217"/>
      <c r="E124" s="217"/>
      <c r="F124" s="217"/>
      <c r="G124" s="217"/>
      <c r="H124" s="217"/>
      <c r="I124" s="217"/>
      <c r="J124" s="217"/>
      <c r="K124" s="217"/>
      <c r="L124" s="217"/>
      <c r="M124" s="217"/>
      <c r="N124" s="217"/>
      <c r="O124" s="217"/>
      <c r="P124" s="217"/>
      <c r="Q124" s="217"/>
      <c r="R124" s="217"/>
      <c r="S124" s="217"/>
      <c r="T124" s="217"/>
      <c r="U124" s="183"/>
      <c r="V124" s="173"/>
      <c r="W124" s="173"/>
      <c r="X124" s="169"/>
      <c r="Y124" s="169"/>
      <c r="Z124" s="169"/>
      <c r="AA124" s="169"/>
      <c r="AB124" s="169"/>
      <c r="AC124" s="169"/>
      <c r="AD124" s="169"/>
      <c r="AE124" s="169"/>
    </row>
    <row r="125" spans="1:45" x14ac:dyDescent="0.2">
      <c r="A125" s="52" t="s">
        <v>389</v>
      </c>
      <c r="B125" s="2"/>
      <c r="C125" s="2"/>
      <c r="D125" s="2"/>
      <c r="E125" s="2"/>
      <c r="F125" s="2"/>
      <c r="G125" s="2"/>
      <c r="H125" s="2"/>
      <c r="I125" s="2"/>
      <c r="J125" s="2"/>
      <c r="M125"/>
      <c r="N125"/>
      <c r="O125"/>
      <c r="P125"/>
      <c r="Q125"/>
      <c r="R125"/>
    </row>
    <row r="127" spans="1:45" x14ac:dyDescent="0.2">
      <c r="A127" s="52"/>
    </row>
    <row r="128" spans="1:45" x14ac:dyDescent="0.2">
      <c r="A128" s="7" t="s">
        <v>145</v>
      </c>
    </row>
    <row r="129" spans="1:34" ht="19" x14ac:dyDescent="0.2">
      <c r="A129" s="1" t="s">
        <v>596</v>
      </c>
      <c r="B129" s="64"/>
      <c r="C129" s="8"/>
      <c r="D129" s="8"/>
      <c r="E129" s="8"/>
      <c r="F129" s="8"/>
      <c r="G129" s="8"/>
      <c r="H129" s="8"/>
      <c r="I129" s="8"/>
      <c r="J129" s="8"/>
      <c r="K129" s="8"/>
      <c r="L129" s="8"/>
      <c r="M129" s="8"/>
      <c r="N129" s="8"/>
      <c r="O129" s="8"/>
      <c r="P129" s="8"/>
      <c r="Q129" s="8"/>
      <c r="R129" s="8"/>
      <c r="S129" s="8"/>
      <c r="T129" s="8"/>
      <c r="U129" s="8"/>
      <c r="V129" s="8"/>
      <c r="W129" s="8"/>
    </row>
    <row r="130" spans="1:34" x14ac:dyDescent="0.2">
      <c r="A130" s="7"/>
      <c r="B130" s="64"/>
      <c r="C130" s="8"/>
      <c r="D130" s="8"/>
      <c r="E130" s="8"/>
      <c r="F130" s="8"/>
      <c r="G130" s="8"/>
      <c r="H130" s="8"/>
      <c r="I130" s="8"/>
      <c r="J130" s="8"/>
      <c r="K130" s="8"/>
      <c r="L130" s="8"/>
      <c r="M130" s="8"/>
      <c r="N130" s="8"/>
      <c r="O130" s="8"/>
      <c r="P130" s="8"/>
      <c r="Q130" s="8"/>
      <c r="R130" s="8"/>
      <c r="S130" s="8"/>
      <c r="T130" s="8"/>
      <c r="U130" s="8"/>
      <c r="V130" s="8"/>
      <c r="W130" s="8"/>
    </row>
    <row r="131" spans="1:34" x14ac:dyDescent="0.2">
      <c r="A131" s="7"/>
      <c r="B131" s="64">
        <v>42551</v>
      </c>
      <c r="C131" s="8">
        <v>42643</v>
      </c>
      <c r="D131" s="8">
        <v>42735</v>
      </c>
      <c r="E131" s="8">
        <v>42825</v>
      </c>
      <c r="F131" s="8">
        <v>42916</v>
      </c>
      <c r="G131" s="8">
        <v>43008</v>
      </c>
      <c r="H131" s="8">
        <v>43100</v>
      </c>
      <c r="I131" s="8">
        <v>43190</v>
      </c>
      <c r="J131" s="8">
        <v>43281</v>
      </c>
      <c r="K131" s="8">
        <v>43373</v>
      </c>
      <c r="L131" s="8">
        <v>43465</v>
      </c>
      <c r="M131" s="8">
        <v>43555</v>
      </c>
      <c r="N131" s="8">
        <v>43646</v>
      </c>
      <c r="O131" s="8">
        <v>43738</v>
      </c>
      <c r="P131" s="8">
        <v>43830</v>
      </c>
      <c r="Q131" s="8">
        <v>43921</v>
      </c>
      <c r="R131" s="8">
        <v>44012</v>
      </c>
      <c r="S131" s="8">
        <v>44104</v>
      </c>
      <c r="T131" s="8">
        <v>44196</v>
      </c>
      <c r="U131" s="8">
        <v>44286</v>
      </c>
      <c r="V131" s="8">
        <v>44377</v>
      </c>
      <c r="W131" s="8">
        <v>44469</v>
      </c>
      <c r="X131" s="8">
        <v>44561</v>
      </c>
      <c r="Y131" s="8">
        <v>44651</v>
      </c>
      <c r="Z131" s="8">
        <v>44742</v>
      </c>
      <c r="AA131" s="8">
        <v>44834</v>
      </c>
      <c r="AB131" s="8">
        <v>44926</v>
      </c>
      <c r="AC131" s="8">
        <v>45016</v>
      </c>
      <c r="AD131" s="8">
        <v>45107</v>
      </c>
      <c r="AE131" s="8">
        <v>45199</v>
      </c>
      <c r="AF131" s="8">
        <v>45291</v>
      </c>
      <c r="AG131" s="8">
        <v>45382</v>
      </c>
      <c r="AH131" s="8">
        <v>45473</v>
      </c>
    </row>
    <row r="132" spans="1:34" x14ac:dyDescent="0.2">
      <c r="B132" s="16"/>
    </row>
    <row r="133" spans="1:34" x14ac:dyDescent="0.2">
      <c r="A133" s="1" t="s">
        <v>426</v>
      </c>
      <c r="B133" s="65" t="s">
        <v>256</v>
      </c>
      <c r="C133" s="51">
        <v>0.91590000000000005</v>
      </c>
      <c r="D133" s="51">
        <v>0.88600000000000001</v>
      </c>
      <c r="E133" s="51">
        <v>0.95499999999999996</v>
      </c>
      <c r="F133" s="51">
        <v>0.93389999999999995</v>
      </c>
      <c r="G133" s="51">
        <v>0.93400000000000005</v>
      </c>
      <c r="H133" s="51">
        <v>0.93430000000000002</v>
      </c>
      <c r="I133" s="51">
        <v>0.91900000000000004</v>
      </c>
      <c r="J133" s="51">
        <v>0.92759999999999998</v>
      </c>
      <c r="K133" s="51">
        <v>0.9446</v>
      </c>
      <c r="L133" s="51">
        <v>0.96509999999999996</v>
      </c>
      <c r="M133" s="51">
        <v>0.96730000000000005</v>
      </c>
      <c r="N133" s="51">
        <v>0.9798</v>
      </c>
      <c r="O133" s="51">
        <v>0.89129999999999998</v>
      </c>
      <c r="P133" s="51">
        <v>0.95320000000000005</v>
      </c>
      <c r="Q133" s="51">
        <v>0.9133</v>
      </c>
      <c r="R133" s="51">
        <v>0.93220000000000003</v>
      </c>
      <c r="S133" s="51">
        <v>0.95</v>
      </c>
      <c r="T133" s="51">
        <v>0.96350000000000002</v>
      </c>
      <c r="U133" s="51">
        <v>0.96360000000000001</v>
      </c>
      <c r="V133" s="51">
        <v>0.9627</v>
      </c>
      <c r="W133" s="51">
        <v>0.96040000000000003</v>
      </c>
      <c r="X133" s="51">
        <v>0.93159999999999998</v>
      </c>
      <c r="Y133" s="51">
        <v>0.94019999999999992</v>
      </c>
      <c r="Z133" s="51">
        <v>0.93659999999999999</v>
      </c>
      <c r="AA133" s="51">
        <v>0.95189999999999997</v>
      </c>
      <c r="AB133" s="51">
        <v>0.95640000000000003</v>
      </c>
      <c r="AC133" s="51">
        <v>0.9484999999999999</v>
      </c>
      <c r="AD133" s="51">
        <v>0.89879999999999993</v>
      </c>
      <c r="AE133" s="51">
        <v>0.91739999999999999</v>
      </c>
      <c r="AF133" s="51">
        <v>0.96430000000000005</v>
      </c>
      <c r="AG133" s="51">
        <v>0.98280000000000001</v>
      </c>
      <c r="AH133" s="51">
        <v>0.98509999999999998</v>
      </c>
    </row>
    <row r="134" spans="1:34" x14ac:dyDescent="0.2">
      <c r="U134"/>
      <c r="V134"/>
      <c r="W134"/>
    </row>
    <row r="135" spans="1:34" x14ac:dyDescent="0.2">
      <c r="A135" s="53" t="s">
        <v>418</v>
      </c>
      <c r="B135"/>
      <c r="C135"/>
      <c r="D135"/>
      <c r="E135"/>
      <c r="F135"/>
      <c r="G135"/>
      <c r="H135"/>
      <c r="I135"/>
      <c r="J135"/>
      <c r="K135"/>
      <c r="L135"/>
      <c r="M135"/>
      <c r="N135"/>
      <c r="O135"/>
      <c r="P135"/>
      <c r="Q135"/>
      <c r="R135"/>
      <c r="S135"/>
      <c r="T135"/>
      <c r="U135"/>
      <c r="V135"/>
      <c r="W135"/>
    </row>
    <row r="136" spans="1:34" x14ac:dyDescent="0.2">
      <c r="A136" s="54" t="s">
        <v>146</v>
      </c>
      <c r="B136" s="55"/>
      <c r="C136" s="55"/>
      <c r="D136" s="55"/>
      <c r="E136" s="55"/>
      <c r="F136" s="55"/>
      <c r="G136" s="55"/>
      <c r="H136" s="55"/>
      <c r="I136" s="55"/>
      <c r="J136" s="55"/>
      <c r="K136" s="55"/>
      <c r="L136" s="55"/>
      <c r="M136" s="55"/>
      <c r="N136" s="55"/>
      <c r="O136" s="55"/>
      <c r="P136" s="55"/>
      <c r="Q136" s="55"/>
      <c r="R136"/>
      <c r="S136"/>
      <c r="T136"/>
      <c r="U136"/>
      <c r="V136"/>
      <c r="W136"/>
    </row>
    <row r="137" spans="1:34" x14ac:dyDescent="0.2">
      <c r="A137" s="214" t="s">
        <v>585</v>
      </c>
      <c r="B137" s="214"/>
      <c r="C137" s="214"/>
      <c r="D137" s="214"/>
      <c r="E137" s="214"/>
      <c r="F137" s="214"/>
      <c r="G137" s="214"/>
      <c r="H137" s="214"/>
      <c r="I137" s="214"/>
      <c r="J137" s="214"/>
      <c r="K137" s="214"/>
      <c r="L137" s="214"/>
      <c r="M137" s="214"/>
      <c r="N137" s="214"/>
      <c r="O137" s="214"/>
      <c r="P137" s="214"/>
      <c r="Q137" s="214"/>
      <c r="R137" s="214"/>
      <c r="S137" s="214"/>
      <c r="T137" s="214"/>
    </row>
    <row r="138" spans="1:34" ht="17" x14ac:dyDescent="0.2">
      <c r="A138" s="218" t="s">
        <v>597</v>
      </c>
      <c r="B138" s="218"/>
      <c r="C138" s="218"/>
      <c r="D138" s="218"/>
      <c r="E138" s="218"/>
      <c r="F138" s="218"/>
      <c r="G138" s="218"/>
      <c r="H138" s="218"/>
      <c r="I138" s="218"/>
      <c r="J138" s="218"/>
      <c r="K138" s="218"/>
      <c r="L138" s="218"/>
      <c r="M138" s="218"/>
      <c r="N138" s="218"/>
      <c r="O138" s="218"/>
      <c r="P138" s="218"/>
      <c r="Q138" s="218"/>
      <c r="R138" s="218"/>
      <c r="S138" s="218"/>
      <c r="T138" s="218"/>
    </row>
    <row r="139" spans="1:34" x14ac:dyDescent="0.2">
      <c r="A139" s="214" t="s">
        <v>591</v>
      </c>
      <c r="B139" s="214"/>
      <c r="C139" s="214"/>
      <c r="D139" s="214"/>
      <c r="E139" s="214"/>
      <c r="F139" s="214"/>
      <c r="G139" s="214"/>
      <c r="H139" s="214"/>
      <c r="I139" s="214"/>
      <c r="J139" s="214"/>
      <c r="K139" s="214"/>
      <c r="L139" s="214"/>
      <c r="M139" s="214"/>
      <c r="N139" s="214"/>
      <c r="O139" s="214"/>
      <c r="P139" s="214"/>
      <c r="Q139" s="214"/>
      <c r="R139" s="214"/>
      <c r="S139" s="214"/>
      <c r="T139" s="214"/>
    </row>
    <row r="140" spans="1:34" x14ac:dyDescent="0.2">
      <c r="A140" s="52" t="s">
        <v>389</v>
      </c>
    </row>
    <row r="141" spans="1:34" x14ac:dyDescent="0.2">
      <c r="A141" s="52"/>
    </row>
    <row r="143" spans="1:34" x14ac:dyDescent="0.2">
      <c r="A143" s="7" t="s">
        <v>52</v>
      </c>
    </row>
    <row r="144" spans="1:34" x14ac:dyDescent="0.2">
      <c r="A144" s="7"/>
    </row>
    <row r="145" spans="1:53" ht="68" x14ac:dyDescent="0.2">
      <c r="A145" s="5" t="s">
        <v>235</v>
      </c>
      <c r="B145" s="23" t="s">
        <v>53</v>
      </c>
      <c r="C145" s="23" t="s">
        <v>65</v>
      </c>
      <c r="D145" s="23" t="s">
        <v>54</v>
      </c>
      <c r="E145" s="23" t="s">
        <v>55</v>
      </c>
      <c r="F145" s="23" t="s">
        <v>56</v>
      </c>
      <c r="G145" s="23" t="s">
        <v>57</v>
      </c>
      <c r="H145" s="23" t="s">
        <v>58</v>
      </c>
      <c r="I145" s="23"/>
      <c r="J145" s="24"/>
      <c r="K145" s="24"/>
      <c r="L145" s="24"/>
    </row>
    <row r="146" spans="1:53" x14ac:dyDescent="0.2">
      <c r="B146" s="4">
        <v>42719</v>
      </c>
      <c r="C146" s="25">
        <v>10.19</v>
      </c>
      <c r="D146" s="26">
        <v>0.12506999999999999</v>
      </c>
      <c r="E146" s="26">
        <v>0</v>
      </c>
      <c r="F146" s="26">
        <v>0</v>
      </c>
      <c r="G146" s="26">
        <f>D146+E146+F146</f>
        <v>0.12506999999999999</v>
      </c>
      <c r="H146" s="26">
        <f>G146</f>
        <v>0.12506999999999999</v>
      </c>
    </row>
    <row r="147" spans="1:53" x14ac:dyDescent="0.2">
      <c r="B147" s="4">
        <v>43083</v>
      </c>
      <c r="C147" s="25">
        <v>11.79</v>
      </c>
      <c r="D147" s="26">
        <v>0.41231000000000001</v>
      </c>
      <c r="E147" s="26">
        <v>0</v>
      </c>
      <c r="F147" s="26">
        <v>0</v>
      </c>
      <c r="G147" s="26">
        <v>0.41231000000000001</v>
      </c>
      <c r="H147" s="26">
        <v>0.53737999999999997</v>
      </c>
    </row>
    <row r="148" spans="1:53" x14ac:dyDescent="0.2">
      <c r="B148" s="4">
        <v>43447</v>
      </c>
      <c r="C148" s="25">
        <v>10.3</v>
      </c>
      <c r="D148" s="26">
        <v>0.29991000000000001</v>
      </c>
      <c r="E148" s="26">
        <v>7.1799999999999998E-3</v>
      </c>
      <c r="F148" s="26">
        <v>2.564E-2</v>
      </c>
      <c r="G148" s="26">
        <v>0.33273000000000003</v>
      </c>
      <c r="H148" s="26">
        <v>0.87011000000000005</v>
      </c>
    </row>
    <row r="149" spans="1:53" s="7" customFormat="1" x14ac:dyDescent="0.2">
      <c r="A149" s="1"/>
      <c r="B149" s="4">
        <v>43811</v>
      </c>
      <c r="C149" s="25">
        <v>11.69</v>
      </c>
      <c r="D149" s="26">
        <v>0.31684000000000001</v>
      </c>
      <c r="E149" s="26">
        <v>7.43E-3</v>
      </c>
      <c r="F149" s="26">
        <v>4.0750000000000001E-2</v>
      </c>
      <c r="G149" s="26">
        <v>0.36502000000000001</v>
      </c>
      <c r="H149" s="26">
        <v>1.2351300000000001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s="7" customFormat="1" x14ac:dyDescent="0.2">
      <c r="A150" s="1"/>
      <c r="B150" s="4">
        <v>44175</v>
      </c>
      <c r="C150" s="25">
        <v>12.02</v>
      </c>
      <c r="D150" s="26">
        <v>0.16875999999999999</v>
      </c>
      <c r="E150" s="26">
        <v>0</v>
      </c>
      <c r="F150" s="26">
        <v>0</v>
      </c>
      <c r="G150" s="26">
        <v>0.16875999999999999</v>
      </c>
      <c r="H150" s="26">
        <v>1.4038900000000001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s="7" customFormat="1" x14ac:dyDescent="0.2">
      <c r="A151" s="1"/>
      <c r="B151" s="4">
        <v>44539</v>
      </c>
      <c r="C151" s="25">
        <v>12.86</v>
      </c>
      <c r="D151" s="26">
        <v>0.42492999999999997</v>
      </c>
      <c r="E151" s="26">
        <v>0</v>
      </c>
      <c r="F151" s="26">
        <v>3.7990000000000003E-2</v>
      </c>
      <c r="G151" s="26">
        <v>0.46292</v>
      </c>
      <c r="H151" s="26">
        <v>1.8668100000000001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s="7" customFormat="1" x14ac:dyDescent="0.2">
      <c r="A152" s="1"/>
      <c r="B152" s="4">
        <v>44910</v>
      </c>
      <c r="C152" s="25">
        <v>12.56</v>
      </c>
      <c r="D152" s="26">
        <v>0.21536</v>
      </c>
      <c r="E152" s="26">
        <v>0</v>
      </c>
      <c r="F152" s="26">
        <v>0</v>
      </c>
      <c r="G152" s="26">
        <v>0.21536</v>
      </c>
      <c r="H152" s="26">
        <v>2.0821700000000001</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s="7" customFormat="1" x14ac:dyDescent="0.2">
      <c r="A153" s="1"/>
      <c r="B153" s="4">
        <v>45274</v>
      </c>
      <c r="C153" s="25">
        <v>13.6</v>
      </c>
      <c r="D153" s="26">
        <v>0.40916000000000002</v>
      </c>
      <c r="E153" s="26">
        <v>0</v>
      </c>
      <c r="F153" s="26">
        <v>0</v>
      </c>
      <c r="G153" s="26">
        <v>0.40916000000000002</v>
      </c>
      <c r="H153" s="26">
        <v>2.49133</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s="7" customFormat="1" x14ac:dyDescent="0.2">
      <c r="A154" s="5"/>
      <c r="B154" s="4"/>
      <c r="C154" s="25"/>
      <c r="D154" s="26"/>
      <c r="E154" s="26"/>
      <c r="F154" s="26"/>
      <c r="G154" s="26"/>
      <c r="H154" s="26"/>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s="7" customFormat="1" ht="68" x14ac:dyDescent="0.2">
      <c r="A155" s="5" t="s">
        <v>147</v>
      </c>
      <c r="B155" s="23" t="s">
        <v>53</v>
      </c>
      <c r="C155" s="23" t="s">
        <v>65</v>
      </c>
      <c r="D155" s="23" t="s">
        <v>54</v>
      </c>
      <c r="E155" s="23" t="s">
        <v>55</v>
      </c>
      <c r="F155" s="23" t="s">
        <v>56</v>
      </c>
      <c r="G155" s="23" t="s">
        <v>57</v>
      </c>
      <c r="H155" s="23" t="s">
        <v>58</v>
      </c>
      <c r="I155" s="23"/>
      <c r="J155" s="5"/>
      <c r="K155" s="5"/>
      <c r="L155" s="5"/>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s="7" customFormat="1" x14ac:dyDescent="0.2">
      <c r="A156" s="5"/>
      <c r="B156" s="4">
        <v>42719</v>
      </c>
      <c r="C156" s="25">
        <v>10.210000000000001</v>
      </c>
      <c r="D156" s="26">
        <v>0.10353</v>
      </c>
      <c r="E156" s="26">
        <v>0</v>
      </c>
      <c r="F156" s="26">
        <v>0</v>
      </c>
      <c r="G156" s="26">
        <f>D156+E156+F156</f>
        <v>0.10353</v>
      </c>
      <c r="H156" s="26">
        <f>G156</f>
        <v>0.10353</v>
      </c>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x14ac:dyDescent="0.2">
      <c r="A157" s="5"/>
      <c r="B157" s="4">
        <v>43083</v>
      </c>
      <c r="C157" s="25">
        <v>11.79</v>
      </c>
      <c r="D157" s="26">
        <v>0.42301</v>
      </c>
      <c r="E157" s="26">
        <v>0</v>
      </c>
      <c r="F157" s="26">
        <v>0</v>
      </c>
      <c r="G157" s="26">
        <v>0.42301</v>
      </c>
      <c r="H157" s="26">
        <v>0.52654000000000001</v>
      </c>
    </row>
    <row r="158" spans="1:53" x14ac:dyDescent="0.2">
      <c r="A158" s="5"/>
      <c r="B158" s="4">
        <v>43447</v>
      </c>
      <c r="C158" s="25">
        <v>10.29</v>
      </c>
      <c r="D158" s="26">
        <v>0.29272999999999999</v>
      </c>
      <c r="E158" s="26">
        <v>7.1799999999999998E-3</v>
      </c>
      <c r="F158" s="26">
        <v>2.564E-2</v>
      </c>
      <c r="G158" s="26">
        <v>0.32555000000000001</v>
      </c>
      <c r="H158" s="26">
        <v>0.85209000000000001</v>
      </c>
    </row>
    <row r="159" spans="1:53" x14ac:dyDescent="0.2">
      <c r="A159" s="5"/>
      <c r="B159" s="4">
        <v>43811</v>
      </c>
      <c r="C159" s="25">
        <v>11.68</v>
      </c>
      <c r="D159" s="26">
        <v>0.31091000000000002</v>
      </c>
      <c r="E159" s="26">
        <v>7.43E-3</v>
      </c>
      <c r="F159" s="26">
        <v>4.0750000000000001E-2</v>
      </c>
      <c r="G159" s="26">
        <v>0.35909000000000002</v>
      </c>
      <c r="H159" s="26">
        <v>1.2111799999999999</v>
      </c>
    </row>
    <row r="160" spans="1:53" x14ac:dyDescent="0.2">
      <c r="A160" s="5"/>
      <c r="B160" s="4">
        <v>44175</v>
      </c>
      <c r="C160" s="25">
        <v>12</v>
      </c>
      <c r="D160" s="26">
        <v>0.15969</v>
      </c>
      <c r="E160" s="26">
        <v>0</v>
      </c>
      <c r="F160" s="26">
        <v>0</v>
      </c>
      <c r="G160" s="26">
        <v>0.15969</v>
      </c>
      <c r="H160" s="26">
        <v>1.37087</v>
      </c>
    </row>
    <row r="161" spans="1:53" x14ac:dyDescent="0.2">
      <c r="A161" s="5"/>
      <c r="B161" s="4">
        <v>44539</v>
      </c>
      <c r="C161" s="25">
        <v>12.84</v>
      </c>
      <c r="D161" s="26">
        <v>0.41657</v>
      </c>
      <c r="E161" s="26">
        <v>0</v>
      </c>
      <c r="F161" s="26">
        <v>3.7990000000000003E-2</v>
      </c>
      <c r="G161" s="26">
        <v>0.45456000000000002</v>
      </c>
      <c r="H161" s="26">
        <v>1.8254300000000001</v>
      </c>
    </row>
    <row r="162" spans="1:53" x14ac:dyDescent="0.2">
      <c r="A162" s="5"/>
      <c r="B162" s="4">
        <v>44910</v>
      </c>
      <c r="C162" s="25">
        <v>12.53</v>
      </c>
      <c r="D162" s="26">
        <v>0.20943000000000001</v>
      </c>
      <c r="E162" s="26">
        <v>0</v>
      </c>
      <c r="F162" s="26">
        <v>0</v>
      </c>
      <c r="G162" s="26">
        <v>0.20943000000000001</v>
      </c>
      <c r="H162" s="26">
        <v>2.0348600000000001</v>
      </c>
    </row>
    <row r="163" spans="1:53" x14ac:dyDescent="0.2">
      <c r="A163" s="5"/>
      <c r="B163" s="4">
        <v>45274</v>
      </c>
      <c r="C163" s="25">
        <v>13.56</v>
      </c>
      <c r="D163" s="26">
        <v>0.40022000000000002</v>
      </c>
      <c r="E163" s="26">
        <v>0</v>
      </c>
      <c r="F163" s="26">
        <v>0</v>
      </c>
      <c r="G163" s="26">
        <v>0.40022000000000002</v>
      </c>
      <c r="H163" s="26">
        <v>2.4350800000000001</v>
      </c>
    </row>
    <row r="164" spans="1:53" x14ac:dyDescent="0.2">
      <c r="A164" s="5"/>
      <c r="B164" s="4"/>
      <c r="C164" s="25"/>
      <c r="D164" s="26"/>
      <c r="E164" s="26"/>
      <c r="F164" s="26"/>
      <c r="G164" s="26"/>
      <c r="H164" s="26"/>
    </row>
    <row r="165" spans="1:53" x14ac:dyDescent="0.2">
      <c r="A165" s="3" t="s">
        <v>66</v>
      </c>
    </row>
    <row r="166" spans="1:53" x14ac:dyDescent="0.2">
      <c r="A166" s="3" t="s">
        <v>29</v>
      </c>
    </row>
    <row r="167" spans="1:53" x14ac:dyDescent="0.2">
      <c r="G167" s="16"/>
    </row>
    <row r="168" spans="1:53" x14ac:dyDescent="0.2">
      <c r="B168" s="16"/>
      <c r="C168" s="16"/>
      <c r="D168" s="16"/>
      <c r="E168" s="47"/>
      <c r="F168" s="47"/>
      <c r="G168" s="16"/>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row>
    <row r="169" spans="1:53" s="2" customFormat="1" ht="19" x14ac:dyDescent="0.2">
      <c r="A169" s="7" t="s">
        <v>598</v>
      </c>
      <c r="B169" s="27" t="s">
        <v>522</v>
      </c>
      <c r="C169" s="27" t="s">
        <v>341</v>
      </c>
      <c r="D169" s="27" t="s">
        <v>366</v>
      </c>
      <c r="E169" s="27" t="s">
        <v>382</v>
      </c>
      <c r="F169" s="27" t="s">
        <v>414</v>
      </c>
      <c r="G169" s="27" t="s">
        <v>462</v>
      </c>
      <c r="H169" s="27" t="s">
        <v>500</v>
      </c>
      <c r="I169" s="27" t="s">
        <v>546</v>
      </c>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row>
    <row r="170" spans="1:53" x14ac:dyDescent="0.2">
      <c r="A170" s="7"/>
      <c r="B170" s="27"/>
      <c r="C170" s="27"/>
      <c r="D170" s="27"/>
      <c r="E170" s="27"/>
      <c r="F170" s="27"/>
      <c r="G170" s="2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row>
    <row r="171" spans="1:53" ht="16" customHeight="1" x14ac:dyDescent="0.2">
      <c r="A171" s="1" t="s">
        <v>143</v>
      </c>
      <c r="B171" s="16" t="s">
        <v>257</v>
      </c>
      <c r="C171" s="16" t="s">
        <v>337</v>
      </c>
      <c r="D171" s="16" t="s">
        <v>367</v>
      </c>
      <c r="E171" s="16" t="s">
        <v>383</v>
      </c>
      <c r="F171" s="16" t="s">
        <v>415</v>
      </c>
      <c r="G171" s="16" t="s">
        <v>463</v>
      </c>
      <c r="H171" s="16" t="s">
        <v>501</v>
      </c>
      <c r="I171" s="16" t="s">
        <v>545</v>
      </c>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row>
    <row r="172" spans="1:53" ht="15" customHeight="1" x14ac:dyDescent="0.2">
      <c r="A172" s="7"/>
      <c r="B172" s="72"/>
      <c r="C172" s="27"/>
      <c r="D172" s="27"/>
      <c r="E172" s="27"/>
      <c r="F172" s="27"/>
      <c r="G172" s="27"/>
      <c r="H172" s="186"/>
      <c r="I172" s="186"/>
      <c r="J172" s="7"/>
      <c r="K172" s="7"/>
      <c r="L172" s="7"/>
      <c r="M172" s="7"/>
      <c r="N172" s="7"/>
      <c r="O172" s="7"/>
      <c r="P172" s="7"/>
      <c r="Q172" s="7"/>
      <c r="R172" s="7"/>
      <c r="S172" s="7"/>
      <c r="T172" s="7"/>
    </row>
    <row r="173" spans="1:53" x14ac:dyDescent="0.2">
      <c r="A173" s="5" t="s">
        <v>235</v>
      </c>
      <c r="C173" s="16"/>
      <c r="D173" s="16"/>
      <c r="E173" s="16"/>
      <c r="F173" s="16"/>
      <c r="G173" s="16"/>
    </row>
    <row r="174" spans="1:53" x14ac:dyDescent="0.2">
      <c r="A174" s="1" t="s">
        <v>422</v>
      </c>
      <c r="B174" s="28">
        <v>3.6299999999999999E-2</v>
      </c>
      <c r="C174" s="28">
        <v>1.7600000000000001E-2</v>
      </c>
      <c r="D174" s="35">
        <v>1.4800000000000001E-2</v>
      </c>
      <c r="E174" s="35">
        <v>1.4200000000000001E-2</v>
      </c>
      <c r="F174" s="35">
        <v>1.5100000000000001E-2</v>
      </c>
      <c r="G174" s="35">
        <v>1.37E-2</v>
      </c>
      <c r="H174" s="35">
        <v>1.18E-2</v>
      </c>
      <c r="I174" s="35">
        <v>1.06E-2</v>
      </c>
    </row>
    <row r="175" spans="1:53" s="7" customFormat="1" ht="32" customHeight="1" x14ac:dyDescent="0.2">
      <c r="A175" s="173" t="s">
        <v>599</v>
      </c>
      <c r="B175" s="28">
        <v>1.0500000000000001E-2</v>
      </c>
      <c r="C175" s="28">
        <v>1.0500000000000001E-2</v>
      </c>
      <c r="D175" s="35">
        <v>1.0500000000000001E-2</v>
      </c>
      <c r="E175" s="35">
        <v>1.0500000000000001E-2</v>
      </c>
      <c r="F175" s="35">
        <v>1.0500000000000001E-2</v>
      </c>
      <c r="G175" s="35">
        <v>1.0500000000000001E-2</v>
      </c>
      <c r="H175" s="35">
        <v>1.0500000000000001E-2</v>
      </c>
      <c r="I175" s="35">
        <v>1.0500000000000001E-2</v>
      </c>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row>
    <row r="176" spans="1:53" x14ac:dyDescent="0.2">
      <c r="C176" s="16"/>
      <c r="D176" s="16"/>
      <c r="E176" s="16"/>
      <c r="F176" s="16"/>
      <c r="G176" s="16"/>
    </row>
    <row r="177" spans="1:67" x14ac:dyDescent="0.2">
      <c r="A177" s="5" t="s">
        <v>147</v>
      </c>
      <c r="B177" s="18"/>
      <c r="C177" s="16"/>
      <c r="D177" s="16"/>
      <c r="F177" s="16"/>
      <c r="G177" s="16"/>
    </row>
    <row r="178" spans="1:67" x14ac:dyDescent="0.2">
      <c r="A178" s="1" t="s">
        <v>422</v>
      </c>
      <c r="B178" s="28">
        <v>3.7100000000000001E-2</v>
      </c>
      <c r="C178" s="28">
        <v>1.7999999999999999E-2</v>
      </c>
      <c r="D178" s="35">
        <v>1.4500000000000001E-2</v>
      </c>
      <c r="E178" s="35">
        <v>1.44E-2</v>
      </c>
      <c r="F178" s="35">
        <v>1.49E-2</v>
      </c>
      <c r="G178" s="35">
        <v>1.4800000000000001E-2</v>
      </c>
      <c r="H178" s="35">
        <v>1.23E-2</v>
      </c>
      <c r="I178" s="35">
        <v>1.0200000000000001E-2</v>
      </c>
    </row>
    <row r="179" spans="1:67" ht="32" customHeight="1" x14ac:dyDescent="0.2">
      <c r="A179" s="173" t="s">
        <v>599</v>
      </c>
      <c r="B179" s="28">
        <v>1.15E-2</v>
      </c>
      <c r="C179" s="28">
        <v>1.15E-2</v>
      </c>
      <c r="D179" s="35">
        <v>1.15E-2</v>
      </c>
      <c r="E179" s="28">
        <v>1.15E-2</v>
      </c>
      <c r="F179" s="35">
        <v>1.15E-2</v>
      </c>
      <c r="G179" s="35">
        <v>1.15E-2</v>
      </c>
      <c r="H179" s="35">
        <v>1.15E-2</v>
      </c>
      <c r="I179" s="35">
        <v>1.15E-2</v>
      </c>
    </row>
    <row r="180" spans="1:67" x14ac:dyDescent="0.2">
      <c r="B180" s="28"/>
      <c r="C180" s="28"/>
      <c r="D180" s="35"/>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row>
    <row r="181" spans="1:67" s="2" customFormat="1" x14ac:dyDescent="0.2">
      <c r="A181" s="3" t="s">
        <v>29</v>
      </c>
      <c r="B181" s="31"/>
      <c r="C181" s="31"/>
      <c r="D181" s="31"/>
      <c r="E181" s="31"/>
      <c r="F181" s="31"/>
      <c r="G181" s="31"/>
      <c r="H181" s="3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row>
    <row r="182" spans="1:67" x14ac:dyDescent="0.2">
      <c r="A182" s="3" t="s">
        <v>315</v>
      </c>
      <c r="B182" s="28"/>
      <c r="C182" s="28"/>
      <c r="D182" s="35"/>
    </row>
    <row r="183" spans="1:67" ht="33" customHeight="1" x14ac:dyDescent="0.2">
      <c r="A183" s="214" t="s">
        <v>600</v>
      </c>
      <c r="B183" s="214"/>
      <c r="C183" s="214"/>
      <c r="D183" s="214"/>
      <c r="E183" s="214"/>
      <c r="F183" s="214"/>
      <c r="G183" s="214"/>
      <c r="H183" s="214"/>
      <c r="I183" s="214"/>
      <c r="J183" s="214"/>
      <c r="K183" s="214"/>
      <c r="L183" s="214"/>
      <c r="M183" s="214"/>
      <c r="N183" s="214"/>
      <c r="O183" s="214"/>
      <c r="P183" s="214"/>
      <c r="Q183" s="214"/>
      <c r="R183" s="214"/>
      <c r="S183" s="214"/>
      <c r="T183" s="214"/>
    </row>
    <row r="184" spans="1:67" ht="17" x14ac:dyDescent="0.2">
      <c r="A184" s="3" t="s">
        <v>601</v>
      </c>
      <c r="M184"/>
      <c r="N184"/>
      <c r="O184"/>
      <c r="P184"/>
      <c r="Q184"/>
      <c r="R184"/>
    </row>
    <row r="185" spans="1:67" x14ac:dyDescent="0.2">
      <c r="A185" s="2"/>
      <c r="B185" s="2"/>
      <c r="C185" s="2"/>
      <c r="D185" s="2"/>
      <c r="E185" s="2"/>
      <c r="F185" s="2"/>
      <c r="G185" s="2"/>
      <c r="H185" s="2"/>
      <c r="I185" s="2"/>
      <c r="J185" s="2"/>
      <c r="K185" s="2"/>
      <c r="L185" s="2"/>
    </row>
    <row r="186" spans="1:67" x14ac:dyDescent="0.2">
      <c r="A186" s="2"/>
      <c r="B186" s="47" t="s">
        <v>129</v>
      </c>
      <c r="C186" s="47" t="s">
        <v>130</v>
      </c>
      <c r="D186" s="47" t="s">
        <v>131</v>
      </c>
      <c r="E186" s="47"/>
      <c r="F186" s="47" t="s">
        <v>132</v>
      </c>
      <c r="G186" s="2"/>
      <c r="H186" s="2"/>
      <c r="I186" s="2"/>
      <c r="J186" s="2"/>
      <c r="K186" s="2"/>
      <c r="L186" s="2"/>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8"/>
      <c r="BC186" s="8"/>
      <c r="BD186" s="8"/>
      <c r="BE186" s="8"/>
      <c r="BF186" s="8"/>
      <c r="BG186" s="8"/>
      <c r="BH186" s="8"/>
      <c r="BI186" s="8"/>
      <c r="BJ186" s="8"/>
      <c r="BK186" s="8"/>
      <c r="BL186" s="8"/>
      <c r="BM186" s="8"/>
      <c r="BN186" s="8"/>
      <c r="BO186" s="8"/>
    </row>
    <row r="187" spans="1:67" ht="19" x14ac:dyDescent="0.2">
      <c r="A187" s="7" t="s">
        <v>101</v>
      </c>
      <c r="B187" s="27" t="s">
        <v>602</v>
      </c>
      <c r="C187" s="27" t="s">
        <v>341</v>
      </c>
      <c r="D187" s="27" t="s">
        <v>366</v>
      </c>
      <c r="E187" s="27" t="s">
        <v>382</v>
      </c>
      <c r="F187" s="27" t="s">
        <v>414</v>
      </c>
      <c r="G187" s="27" t="s">
        <v>462</v>
      </c>
      <c r="H187" s="27" t="s">
        <v>500</v>
      </c>
      <c r="I187" s="27" t="s">
        <v>546</v>
      </c>
      <c r="J187" s="7"/>
      <c r="K187" s="7"/>
      <c r="L187" s="7"/>
      <c r="M187" s="7"/>
      <c r="N187" s="7"/>
      <c r="O187" s="7"/>
      <c r="P187" s="7"/>
      <c r="Q187" s="7"/>
      <c r="R187" s="7"/>
      <c r="S187" s="7"/>
      <c r="T187" s="7"/>
    </row>
    <row r="188" spans="1:67" x14ac:dyDescent="0.2">
      <c r="A188" s="7"/>
      <c r="C188" s="29"/>
      <c r="D188" s="29"/>
      <c r="E188" s="29"/>
      <c r="BB188" s="38"/>
      <c r="BC188" s="38"/>
      <c r="BD188" s="38"/>
      <c r="BE188" s="38"/>
      <c r="BF188" s="38"/>
      <c r="BG188" s="38"/>
      <c r="BH188" s="38"/>
      <c r="BI188" s="38"/>
      <c r="BJ188" s="38"/>
      <c r="BK188" s="38"/>
      <c r="BL188" s="38"/>
      <c r="BM188" s="38"/>
      <c r="BN188" s="38"/>
      <c r="BO188" s="38"/>
    </row>
    <row r="189" spans="1:67" x14ac:dyDescent="0.2">
      <c r="A189" s="12" t="s">
        <v>143</v>
      </c>
      <c r="B189" s="16" t="s">
        <v>257</v>
      </c>
      <c r="C189" s="16" t="s">
        <v>337</v>
      </c>
      <c r="D189" s="16" t="s">
        <v>367</v>
      </c>
      <c r="E189" s="16" t="s">
        <v>383</v>
      </c>
      <c r="F189" s="16" t="s">
        <v>415</v>
      </c>
      <c r="G189" s="16" t="s">
        <v>463</v>
      </c>
      <c r="H189" s="16" t="s">
        <v>501</v>
      </c>
      <c r="I189" s="16" t="s">
        <v>545</v>
      </c>
    </row>
    <row r="190" spans="1:67" s="2" customFormat="1" x14ac:dyDescent="0.2">
      <c r="A190" s="7"/>
      <c r="B190" s="29"/>
      <c r="C190" s="29"/>
      <c r="D190" s="29"/>
      <c r="E190" s="29"/>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58"/>
      <c r="BC190" s="58"/>
      <c r="BD190" s="58"/>
      <c r="BE190" s="58"/>
    </row>
    <row r="191" spans="1:67" s="2" customFormat="1" x14ac:dyDescent="0.2">
      <c r="A191" s="1" t="s">
        <v>142</v>
      </c>
      <c r="B191" s="133">
        <v>0</v>
      </c>
      <c r="C191" s="36">
        <v>0.03</v>
      </c>
      <c r="D191" s="36">
        <v>0.03</v>
      </c>
      <c r="E191" s="36">
        <v>0.25</v>
      </c>
      <c r="F191" s="36">
        <v>0.24</v>
      </c>
      <c r="G191" s="36">
        <v>0.14000000000000001</v>
      </c>
      <c r="H191" s="36">
        <v>0.01</v>
      </c>
      <c r="I191" s="36">
        <v>0.03</v>
      </c>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row>
    <row r="192" spans="1:67" s="2" customFormat="1" x14ac:dyDescent="0.2">
      <c r="A192" s="7"/>
      <c r="B192" s="28"/>
      <c r="C192" s="28"/>
      <c r="D192" s="28"/>
      <c r="E192" s="28"/>
      <c r="F192" s="1"/>
      <c r="G192" s="1"/>
      <c r="H192" s="1"/>
      <c r="I192" s="1"/>
      <c r="J192" s="1"/>
      <c r="K192" s="1"/>
      <c r="L192" s="1"/>
      <c r="M192" s="1"/>
      <c r="N192" s="1"/>
      <c r="O192" s="1"/>
      <c r="P192" s="1"/>
      <c r="Q192" s="1"/>
      <c r="R192" s="1"/>
      <c r="S192" s="1"/>
      <c r="T192" s="1"/>
      <c r="BB192" s="57"/>
      <c r="BC192" s="57"/>
      <c r="BD192" s="57"/>
      <c r="BE192" s="57"/>
      <c r="BF192" s="57"/>
      <c r="BG192" s="57"/>
      <c r="BH192" s="57"/>
    </row>
    <row r="193" spans="1:101" s="2" customFormat="1" x14ac:dyDescent="0.2">
      <c r="A193" s="3" t="s">
        <v>427</v>
      </c>
      <c r="B193" s="31"/>
      <c r="C193" s="31"/>
      <c r="D193" s="31"/>
      <c r="E193" s="31"/>
      <c r="F193" s="31"/>
      <c r="G193" s="31"/>
      <c r="H193" s="3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row>
    <row r="194" spans="1:101" x14ac:dyDescent="0.2">
      <c r="A194" s="3" t="s">
        <v>315</v>
      </c>
      <c r="B194" s="28"/>
      <c r="C194" s="28"/>
      <c r="D194" s="28"/>
      <c r="E194" s="28"/>
    </row>
    <row r="195" spans="1:101" ht="17" x14ac:dyDescent="0.2">
      <c r="A195" s="3" t="s">
        <v>603</v>
      </c>
      <c r="B195" s="28"/>
      <c r="C195" s="28"/>
      <c r="D195" s="28"/>
      <c r="E195" s="28"/>
    </row>
    <row r="196" spans="1:101" ht="16" customHeight="1" x14ac:dyDescent="0.2">
      <c r="A196" s="7"/>
      <c r="B196" s="28"/>
      <c r="C196" s="28"/>
      <c r="D196" s="28"/>
      <c r="E196" s="28"/>
    </row>
    <row r="197" spans="1:101" ht="16" customHeight="1" x14ac:dyDescent="0.2">
      <c r="A197" s="7"/>
      <c r="B197" s="28"/>
      <c r="C197" s="28"/>
      <c r="D197" s="28"/>
      <c r="E197" s="28"/>
    </row>
    <row r="198" spans="1:101" x14ac:dyDescent="0.2">
      <c r="A198" s="7" t="s">
        <v>102</v>
      </c>
      <c r="B198" s="8">
        <v>42551</v>
      </c>
      <c r="C198" s="8">
        <v>42582</v>
      </c>
      <c r="D198" s="8">
        <v>42613</v>
      </c>
      <c r="E198" s="8">
        <v>42643</v>
      </c>
      <c r="F198" s="8">
        <v>42674</v>
      </c>
      <c r="G198" s="8">
        <v>42704</v>
      </c>
      <c r="H198" s="8">
        <v>42735</v>
      </c>
      <c r="I198" s="8">
        <v>42766</v>
      </c>
      <c r="J198" s="8">
        <v>42794</v>
      </c>
      <c r="K198" s="8">
        <v>42825</v>
      </c>
      <c r="L198" s="8">
        <v>42855</v>
      </c>
      <c r="M198" s="8">
        <v>42886</v>
      </c>
      <c r="N198" s="8">
        <v>42916</v>
      </c>
      <c r="O198" s="8">
        <v>42947</v>
      </c>
      <c r="P198" s="8">
        <v>42978</v>
      </c>
      <c r="Q198" s="8">
        <v>43008</v>
      </c>
      <c r="R198" s="8">
        <v>43039</v>
      </c>
      <c r="S198" s="8">
        <v>43069</v>
      </c>
      <c r="T198" s="8">
        <v>43100</v>
      </c>
      <c r="U198" s="8">
        <v>43131</v>
      </c>
      <c r="V198" s="8">
        <v>43159</v>
      </c>
      <c r="W198" s="8">
        <v>43190</v>
      </c>
      <c r="X198" s="8">
        <v>43220</v>
      </c>
      <c r="Y198" s="8">
        <v>43251</v>
      </c>
      <c r="Z198" s="8">
        <v>43281</v>
      </c>
      <c r="AA198" s="8">
        <v>43312</v>
      </c>
      <c r="AB198" s="8">
        <v>43343</v>
      </c>
      <c r="AC198" s="8">
        <v>43373</v>
      </c>
      <c r="AD198" s="8">
        <v>43404</v>
      </c>
      <c r="AE198" s="8">
        <v>43434</v>
      </c>
      <c r="AF198" s="8">
        <v>43465</v>
      </c>
      <c r="AG198" s="8">
        <v>43496</v>
      </c>
      <c r="AH198" s="8">
        <v>43524</v>
      </c>
      <c r="AI198" s="8">
        <v>43555</v>
      </c>
      <c r="AJ198" s="8">
        <v>43585</v>
      </c>
      <c r="AK198" s="8">
        <v>43616</v>
      </c>
      <c r="AL198" s="8">
        <v>43646</v>
      </c>
      <c r="AM198" s="8">
        <v>43677</v>
      </c>
      <c r="AN198" s="8">
        <v>43708</v>
      </c>
      <c r="AO198" s="8">
        <v>43738</v>
      </c>
      <c r="AP198" s="8">
        <v>43769</v>
      </c>
      <c r="AQ198" s="8">
        <v>43799</v>
      </c>
      <c r="AR198" s="8">
        <v>43830</v>
      </c>
      <c r="AS198" s="8">
        <v>43861</v>
      </c>
      <c r="AT198" s="8">
        <v>43890</v>
      </c>
      <c r="AU198" s="8">
        <v>43921</v>
      </c>
      <c r="AV198" s="8">
        <v>43951</v>
      </c>
      <c r="AW198" s="8">
        <v>43982</v>
      </c>
      <c r="AX198" s="8">
        <v>44012</v>
      </c>
      <c r="AY198" s="8">
        <v>44043</v>
      </c>
      <c r="AZ198" s="8">
        <v>44074</v>
      </c>
      <c r="BA198" s="8">
        <v>44104</v>
      </c>
      <c r="BB198" s="8">
        <v>44135</v>
      </c>
      <c r="BC198" s="8">
        <v>44165</v>
      </c>
      <c r="BD198" s="8">
        <v>44196</v>
      </c>
      <c r="BE198" s="8">
        <v>44227</v>
      </c>
      <c r="BF198" s="8">
        <v>44255</v>
      </c>
      <c r="BG198" s="8">
        <v>44286</v>
      </c>
      <c r="BH198" s="8">
        <v>44316</v>
      </c>
      <c r="BI198" s="8">
        <v>44347</v>
      </c>
      <c r="BJ198" s="8">
        <v>44377</v>
      </c>
      <c r="BK198" s="8">
        <v>44408</v>
      </c>
      <c r="BL198" s="8">
        <v>44439</v>
      </c>
      <c r="BM198" s="8">
        <v>44469</v>
      </c>
      <c r="BN198" s="8">
        <v>44500</v>
      </c>
      <c r="BO198" s="8">
        <v>44530</v>
      </c>
      <c r="BP198" s="8">
        <v>44561</v>
      </c>
      <c r="BQ198" s="8">
        <v>44592</v>
      </c>
      <c r="BR198" s="8">
        <v>44620</v>
      </c>
      <c r="BS198" s="8">
        <v>44651</v>
      </c>
      <c r="BT198" s="8">
        <v>44681</v>
      </c>
      <c r="BU198" s="8">
        <v>44712</v>
      </c>
      <c r="BV198" s="8">
        <v>44742</v>
      </c>
      <c r="BW198" s="8">
        <v>44773</v>
      </c>
      <c r="BX198" s="8">
        <v>44804</v>
      </c>
      <c r="BY198" s="8">
        <v>44834</v>
      </c>
      <c r="BZ198" s="8">
        <v>44865</v>
      </c>
      <c r="CA198" s="8">
        <v>44895</v>
      </c>
      <c r="CB198" s="8">
        <v>44926</v>
      </c>
      <c r="CC198" s="8">
        <v>44957</v>
      </c>
      <c r="CD198" s="8">
        <v>44985</v>
      </c>
      <c r="CE198" s="8">
        <v>45016</v>
      </c>
      <c r="CF198" s="8">
        <v>45046</v>
      </c>
      <c r="CG198" s="8">
        <v>45077</v>
      </c>
      <c r="CH198" s="8">
        <v>45107</v>
      </c>
      <c r="CI198" s="8">
        <v>45138</v>
      </c>
      <c r="CJ198" s="8">
        <v>45169</v>
      </c>
      <c r="CK198" s="8">
        <v>45199</v>
      </c>
      <c r="CL198" s="8">
        <v>45230</v>
      </c>
      <c r="CM198" s="8">
        <v>45260</v>
      </c>
      <c r="CN198" s="8">
        <v>45291</v>
      </c>
      <c r="CO198" s="8">
        <v>45322</v>
      </c>
      <c r="CP198" s="8">
        <v>45351</v>
      </c>
      <c r="CQ198" s="8">
        <v>45382</v>
      </c>
      <c r="CR198" s="8">
        <v>45412</v>
      </c>
      <c r="CS198" s="8">
        <v>45443</v>
      </c>
      <c r="CT198" s="8">
        <v>45473</v>
      </c>
      <c r="CU198" s="8">
        <v>45504</v>
      </c>
      <c r="CV198" s="8">
        <v>45535</v>
      </c>
      <c r="CW198" s="8">
        <v>45565</v>
      </c>
    </row>
    <row r="199" spans="1:101" x14ac:dyDescent="0.2">
      <c r="A199" s="7"/>
      <c r="B199" s="28"/>
      <c r="C199" s="28"/>
      <c r="D199" s="28"/>
      <c r="E199" s="28"/>
    </row>
    <row r="200" spans="1:101" x14ac:dyDescent="0.2">
      <c r="A200" s="1" t="s">
        <v>142</v>
      </c>
      <c r="B200" s="16" t="s">
        <v>31</v>
      </c>
      <c r="C200" s="16" t="s">
        <v>31</v>
      </c>
      <c r="D200" s="16" t="s">
        <v>31</v>
      </c>
      <c r="E200" s="16" t="s">
        <v>31</v>
      </c>
      <c r="F200" s="16" t="s">
        <v>31</v>
      </c>
      <c r="G200" s="16" t="s">
        <v>31</v>
      </c>
      <c r="H200" s="16" t="s">
        <v>31</v>
      </c>
      <c r="I200" s="16" t="s">
        <v>31</v>
      </c>
      <c r="J200" s="16" t="s">
        <v>31</v>
      </c>
      <c r="K200" s="16" t="s">
        <v>31</v>
      </c>
      <c r="L200" s="16" t="s">
        <v>31</v>
      </c>
      <c r="M200" s="39">
        <v>0</v>
      </c>
      <c r="N200" s="39">
        <v>0</v>
      </c>
      <c r="O200" s="39">
        <v>0</v>
      </c>
      <c r="P200" s="39">
        <v>0</v>
      </c>
      <c r="Q200" s="39">
        <v>0</v>
      </c>
      <c r="R200" s="39">
        <v>0</v>
      </c>
      <c r="S200" s="39">
        <v>0</v>
      </c>
      <c r="T200" s="39">
        <v>0</v>
      </c>
      <c r="U200" s="39">
        <v>3.1421944356358242E-2</v>
      </c>
      <c r="V200" s="39">
        <v>3.3229060455920188E-2</v>
      </c>
      <c r="W200" s="39">
        <v>3.061429374674491E-2</v>
      </c>
      <c r="X200" s="39">
        <v>2.8307389788218038E-2</v>
      </c>
      <c r="Y200" s="39">
        <v>2.6303057172500029E-2</v>
      </c>
      <c r="Z200" s="39">
        <v>2.4802323227813908E-2</v>
      </c>
      <c r="AA200" s="39">
        <v>2.3390051188472968E-2</v>
      </c>
      <c r="AB200" s="39">
        <v>2.2161277656122198E-2</v>
      </c>
      <c r="AC200" s="39">
        <v>2.0974320743090805E-2</v>
      </c>
      <c r="AD200" s="39">
        <v>2.0183921170004001E-2</v>
      </c>
      <c r="AE200" s="39">
        <v>1.9646857300479274E-2</v>
      </c>
      <c r="AF200" s="39">
        <v>1.9219978549985538E-2</v>
      </c>
      <c r="AG200" s="38">
        <v>2.5583399188675599E-3</v>
      </c>
      <c r="AH200" s="38">
        <v>6.006422498771717E-5</v>
      </c>
      <c r="AI200" s="38">
        <v>2.5277390593523168E-2</v>
      </c>
      <c r="AJ200" s="38">
        <v>2.4745893373507327E-2</v>
      </c>
      <c r="AK200" s="38">
        <v>2.5511394667477531E-2</v>
      </c>
      <c r="AL200" s="38">
        <v>3.1550252821604403E-2</v>
      </c>
      <c r="AM200" s="162">
        <v>7.1246036121336107E-2</v>
      </c>
      <c r="AN200" s="162">
        <v>7.0305325315270201E-2</v>
      </c>
      <c r="AO200" s="162">
        <v>0.15833272468853099</v>
      </c>
      <c r="AP200" s="162">
        <v>0.1559885243029174</v>
      </c>
      <c r="AQ200" s="162">
        <v>0.15130844657211254</v>
      </c>
      <c r="AR200" s="162">
        <v>0.14678193263838468</v>
      </c>
      <c r="AS200" s="162">
        <v>0.1705597482244556</v>
      </c>
      <c r="AT200" s="162">
        <v>0.18108783227719455</v>
      </c>
      <c r="AU200" s="162">
        <v>0.21775478841009899</v>
      </c>
      <c r="AV200" s="38">
        <v>0.244892930794396</v>
      </c>
      <c r="AW200" s="162">
        <v>0.41827163120197097</v>
      </c>
      <c r="AX200" s="38">
        <v>0.43248577396898902</v>
      </c>
      <c r="AY200" s="38">
        <v>0.49302996204490818</v>
      </c>
      <c r="AZ200" s="162">
        <v>0.43312680993802766</v>
      </c>
      <c r="BA200" s="38">
        <v>0.32727818156039917</v>
      </c>
      <c r="BB200" s="38">
        <v>0.26858052439648805</v>
      </c>
      <c r="BC200" s="162">
        <v>0.2950898992570461</v>
      </c>
      <c r="BD200" s="38">
        <v>0.26721997967253897</v>
      </c>
      <c r="BE200" s="38">
        <v>0.27582185885220717</v>
      </c>
      <c r="BF200" s="38">
        <v>0.26606775654063203</v>
      </c>
      <c r="BG200" s="38">
        <v>0.26582083479563956</v>
      </c>
      <c r="BH200" s="38">
        <v>0.26743042131611927</v>
      </c>
      <c r="BI200" s="38">
        <v>0.19742709734139702</v>
      </c>
      <c r="BJ200" s="38">
        <v>0.20312927344672516</v>
      </c>
      <c r="BK200" s="38">
        <v>0.11365679882532252</v>
      </c>
      <c r="BL200" s="38">
        <v>0.12952606121438287</v>
      </c>
      <c r="BM200" s="38">
        <v>0.14521027949507839</v>
      </c>
      <c r="BN200" s="38">
        <v>0.14141959886710548</v>
      </c>
      <c r="BO200" s="38">
        <v>0.15101274009757715</v>
      </c>
      <c r="BP200" s="38">
        <v>0.17391892079933538</v>
      </c>
      <c r="BQ200" s="38">
        <v>0.17278369040977365</v>
      </c>
      <c r="BR200" s="38">
        <v>0.14749578258155616</v>
      </c>
      <c r="BS200" s="38">
        <v>0.14535277648382774</v>
      </c>
      <c r="BT200" s="38">
        <v>0.14281433333199919</v>
      </c>
      <c r="BU200" s="38">
        <v>0.13919267392912504</v>
      </c>
      <c r="BV200" s="38">
        <v>0.12084121730347441</v>
      </c>
      <c r="BW200" s="38">
        <v>0.10837566512262395</v>
      </c>
      <c r="BX200" s="38">
        <v>8.9837271783541423E-2</v>
      </c>
      <c r="BY200" s="38">
        <v>6.8408577589051972E-2</v>
      </c>
      <c r="BZ200" s="38">
        <v>6.659791510491786E-2</v>
      </c>
      <c r="CA200" s="38">
        <v>4.2735804317204043E-2</v>
      </c>
      <c r="CB200" s="38">
        <v>8.9145669989772157E-3</v>
      </c>
      <c r="CC200" s="38">
        <v>7.8728834596136863E-3</v>
      </c>
      <c r="CD200" s="38">
        <v>1.3781212646332476E-2</v>
      </c>
      <c r="CE200" s="38">
        <v>1.300625771563918E-2</v>
      </c>
      <c r="CF200" s="38">
        <v>1.2349009054883328E-2</v>
      </c>
      <c r="CG200" s="38">
        <v>1.1725532853637905E-2</v>
      </c>
      <c r="CH200" s="38">
        <v>7.2013325132045548E-3</v>
      </c>
      <c r="CI200" s="38">
        <v>6.7829927234815679E-3</v>
      </c>
      <c r="CJ200" s="38">
        <v>6.4262701058723243E-3</v>
      </c>
      <c r="CK200" s="38">
        <v>6.0932864469662234E-3</v>
      </c>
      <c r="CL200" s="38">
        <v>5.4072915818171811E-3</v>
      </c>
      <c r="CM200" s="38">
        <v>5.1811449838902882E-3</v>
      </c>
      <c r="CN200" s="38">
        <v>1.79033089033784E-2</v>
      </c>
      <c r="CO200" s="38">
        <v>1.7395263674616735E-2</v>
      </c>
      <c r="CP200" s="38">
        <v>1.2219812732720353E-2</v>
      </c>
      <c r="CQ200" s="38">
        <v>1.2905857307092544E-2</v>
      </c>
      <c r="CR200" s="38">
        <v>2.7099578286345544E-2</v>
      </c>
      <c r="CS200" s="38">
        <v>2.6650481045061822E-2</v>
      </c>
      <c r="CT200" s="38">
        <v>3.5430127761415298E-2</v>
      </c>
      <c r="CU200" s="38">
        <v>5.6587387017495161E-2</v>
      </c>
      <c r="CV200" s="38">
        <v>8.4694760115807011E-2</v>
      </c>
      <c r="CW200" s="38">
        <v>8.3854317024537384E-2</v>
      </c>
    </row>
    <row r="201" spans="1:101" x14ac:dyDescent="0.2">
      <c r="B201" s="28"/>
      <c r="C201" s="28"/>
      <c r="D201" s="28"/>
      <c r="E201" s="2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8"/>
      <c r="AU201" s="58"/>
      <c r="AV201" s="58"/>
      <c r="AW201" s="58"/>
      <c r="AX201" s="58"/>
      <c r="AY201" s="58"/>
      <c r="AZ201" s="58"/>
      <c r="BA201" s="58"/>
      <c r="BE201" s="38"/>
      <c r="BF201" s="38"/>
      <c r="BG201" s="38"/>
    </row>
    <row r="202" spans="1:101" x14ac:dyDescent="0.2">
      <c r="A202" s="3" t="s">
        <v>29</v>
      </c>
      <c r="B202" s="31"/>
      <c r="C202" s="31"/>
      <c r="D202" s="31"/>
      <c r="E202" s="31"/>
      <c r="F202" s="31"/>
      <c r="G202" s="31"/>
      <c r="H202" s="31"/>
      <c r="I202" s="2"/>
      <c r="J202" s="2"/>
      <c r="K202" s="2"/>
      <c r="L202" s="2"/>
      <c r="M202" s="58"/>
      <c r="N202" s="58"/>
      <c r="O202" s="58"/>
      <c r="P202" s="58"/>
      <c r="Q202" s="58"/>
      <c r="R202" s="58"/>
      <c r="S202" s="58"/>
      <c r="T202" s="58"/>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row>
    <row r="203" spans="1:101" x14ac:dyDescent="0.2">
      <c r="A203" s="3"/>
      <c r="B203" s="31"/>
      <c r="C203" s="31"/>
      <c r="D203" s="31"/>
      <c r="E203" s="31"/>
      <c r="F203" s="31"/>
      <c r="G203" s="31"/>
      <c r="H203" s="31"/>
      <c r="I203" s="2"/>
      <c r="J203" s="2"/>
      <c r="K203" s="2"/>
      <c r="L203" s="2"/>
      <c r="M203" s="2"/>
      <c r="N203" s="2"/>
      <c r="O203" s="2"/>
      <c r="P203" s="2"/>
      <c r="Q203" s="2"/>
      <c r="R203" s="2"/>
      <c r="S203" s="2"/>
      <c r="T203" s="2"/>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row>
    <row r="204" spans="1:101" x14ac:dyDescent="0.2">
      <c r="A204" s="30"/>
      <c r="B204" s="30"/>
      <c r="C204" s="30"/>
      <c r="D204" s="31"/>
      <c r="E204" s="31"/>
      <c r="F204" s="31"/>
      <c r="G204" s="31"/>
      <c r="H204" s="31"/>
      <c r="I204" s="2"/>
      <c r="J204" s="2"/>
      <c r="K204" s="2"/>
      <c r="L204" s="2"/>
      <c r="M204" s="57"/>
      <c r="N204" s="57"/>
      <c r="O204" s="57"/>
      <c r="P204" s="57"/>
      <c r="Q204" s="57"/>
      <c r="R204" s="57"/>
      <c r="S204" s="57"/>
      <c r="T204" s="57"/>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row>
    <row r="205" spans="1:101" x14ac:dyDescent="0.2">
      <c r="A205" s="3" t="s">
        <v>261</v>
      </c>
      <c r="B205" s="31"/>
      <c r="C205" s="31"/>
      <c r="D205" s="31"/>
      <c r="E205" s="31"/>
      <c r="F205" s="31"/>
      <c r="G205" s="31"/>
      <c r="H205" s="31"/>
      <c r="I205" s="2"/>
      <c r="J205" s="2"/>
      <c r="K205" s="2"/>
      <c r="L205" s="2"/>
      <c r="M205" s="2"/>
      <c r="N205" s="2"/>
      <c r="O205" s="2"/>
      <c r="P205" s="2"/>
      <c r="Q205" s="2"/>
      <c r="R205" s="2"/>
      <c r="S205" s="2"/>
      <c r="T205" s="2"/>
    </row>
    <row r="206" spans="1:101" x14ac:dyDescent="0.2">
      <c r="U206"/>
      <c r="V206"/>
      <c r="W206"/>
    </row>
    <row r="207" spans="1:101" x14ac:dyDescent="0.2">
      <c r="A207" s="33" t="s">
        <v>140</v>
      </c>
      <c r="B207"/>
      <c r="C207"/>
      <c r="D207"/>
      <c r="E207"/>
      <c r="F207"/>
      <c r="G207"/>
      <c r="H207"/>
      <c r="I207"/>
      <c r="J207"/>
      <c r="K207"/>
      <c r="L207"/>
      <c r="M207"/>
      <c r="N207"/>
      <c r="O207"/>
      <c r="P207"/>
      <c r="Q207"/>
      <c r="R207"/>
      <c r="S207"/>
      <c r="T207"/>
    </row>
    <row r="208" spans="1:101" x14ac:dyDescent="0.2">
      <c r="A208" s="202" t="s">
        <v>141</v>
      </c>
      <c r="B208" s="213"/>
      <c r="C208" s="213"/>
      <c r="D208" s="213"/>
      <c r="E208" s="213"/>
      <c r="F208" s="213"/>
      <c r="G208" s="213"/>
      <c r="H208" s="213"/>
      <c r="I208" s="213"/>
      <c r="J208" s="213"/>
      <c r="K208" s="213"/>
      <c r="L208" s="213"/>
      <c r="M208" s="205"/>
      <c r="N208" s="205"/>
      <c r="O208" s="205"/>
      <c r="P208" s="205"/>
      <c r="Q208" s="205"/>
      <c r="R208" s="205"/>
      <c r="S208" s="205"/>
      <c r="T208" s="205"/>
    </row>
    <row r="209" spans="1:20" ht="47" customHeight="1" x14ac:dyDescent="0.2">
      <c r="A209" s="203" t="s">
        <v>322</v>
      </c>
      <c r="B209" s="213"/>
      <c r="C209" s="213"/>
      <c r="D209" s="213"/>
      <c r="E209" s="213"/>
      <c r="F209" s="213"/>
      <c r="G209" s="213"/>
      <c r="H209" s="213"/>
      <c r="I209" s="213"/>
      <c r="J209" s="213"/>
      <c r="K209" s="213"/>
      <c r="L209" s="213"/>
      <c r="M209" s="205"/>
      <c r="N209" s="205"/>
      <c r="O209" s="205"/>
      <c r="P209" s="205"/>
      <c r="Q209" s="205"/>
      <c r="R209" s="205"/>
      <c r="S209" s="205"/>
      <c r="T209" s="205"/>
    </row>
    <row r="210" spans="1:20" ht="32" customHeight="1" x14ac:dyDescent="0.2">
      <c r="A210" s="203" t="s">
        <v>521</v>
      </c>
      <c r="B210" s="203"/>
      <c r="C210" s="203"/>
      <c r="D210" s="203"/>
      <c r="E210" s="203"/>
      <c r="F210" s="203"/>
      <c r="G210" s="203"/>
      <c r="H210" s="203"/>
      <c r="I210" s="203"/>
      <c r="J210" s="203"/>
      <c r="K210" s="203"/>
      <c r="L210" s="203"/>
      <c r="M210" s="219"/>
      <c r="N210" s="219"/>
      <c r="O210" s="219"/>
      <c r="P210" s="219"/>
      <c r="Q210" s="219"/>
      <c r="R210" s="219"/>
      <c r="S210" s="219"/>
      <c r="T210" s="219"/>
    </row>
    <row r="211" spans="1:20" ht="33" customHeight="1" x14ac:dyDescent="0.2">
      <c r="A211" s="203" t="s">
        <v>390</v>
      </c>
      <c r="B211" s="203"/>
      <c r="C211" s="203"/>
      <c r="D211" s="203"/>
      <c r="E211" s="203"/>
      <c r="F211" s="203"/>
      <c r="G211" s="203"/>
      <c r="H211" s="203"/>
      <c r="I211" s="203"/>
      <c r="J211" s="203"/>
      <c r="K211" s="203"/>
      <c r="L211" s="203"/>
      <c r="M211" s="219"/>
      <c r="N211" s="219"/>
      <c r="O211" s="219"/>
      <c r="P211" s="219"/>
      <c r="Q211" s="219"/>
      <c r="R211" s="219"/>
      <c r="S211" s="219"/>
      <c r="T211" s="219"/>
    </row>
    <row r="216" spans="1:20" x14ac:dyDescent="0.2">
      <c r="A216" s="193"/>
      <c r="B216" s="193"/>
      <c r="C216" s="193"/>
      <c r="D216" s="193"/>
      <c r="E216" s="193"/>
      <c r="F216" s="193"/>
      <c r="G216" s="193"/>
      <c r="H216" s="193"/>
      <c r="I216" s="193"/>
      <c r="J216" s="193"/>
      <c r="K216" s="193"/>
      <c r="L216" s="193"/>
      <c r="M216" s="194"/>
      <c r="N216" s="194"/>
      <c r="O216" s="194"/>
      <c r="P216" s="194"/>
      <c r="Q216" s="194"/>
      <c r="R216" s="194"/>
      <c r="S216" s="194"/>
      <c r="T216" s="194"/>
    </row>
  </sheetData>
  <mergeCells count="20">
    <mergeCell ref="A211:T211"/>
    <mergeCell ref="A98:T98"/>
    <mergeCell ref="A99:T99"/>
    <mergeCell ref="A210:T210"/>
    <mergeCell ref="A118:T118"/>
    <mergeCell ref="A93:T93"/>
    <mergeCell ref="A208:T208"/>
    <mergeCell ref="A209:T209"/>
    <mergeCell ref="A183:T183"/>
    <mergeCell ref="A117:T117"/>
    <mergeCell ref="A120:T120"/>
    <mergeCell ref="A95:T95"/>
    <mergeCell ref="A96:T96"/>
    <mergeCell ref="A119:T119"/>
    <mergeCell ref="A137:T137"/>
    <mergeCell ref="A124:T124"/>
    <mergeCell ref="A138:T138"/>
    <mergeCell ref="A121:T121"/>
    <mergeCell ref="A139:T139"/>
    <mergeCell ref="A97:T97"/>
  </mergeCells>
  <phoneticPr fontId="29" type="noConversion"/>
  <hyperlinks>
    <hyperlink ref="A9" location="_2_Performance" display="Performance" xr:uid="{00000000-0004-0000-0200-000000000000}"/>
    <hyperlink ref="A12" location="_2_Distributions" display="Distributions" xr:uid="{00000000-0004-0000-0200-000001000000}"/>
    <hyperlink ref="A13" location="_2_Expenses" display="Expenses" xr:uid="{00000000-0004-0000-0200-000002000000}"/>
    <hyperlink ref="A14" location="_2_Portfolio_Turnover___Audited" display="Portfolio Turnover - Audited" xr:uid="{00000000-0004-0000-0200-000003000000}"/>
    <hyperlink ref="A15" location="_2_Portfolio_Turnover___Unaudited" display="Portfolio Turnover - Unaudited" xr:uid="{00000000-0004-0000-0200-000004000000}"/>
    <hyperlink ref="A10" location="_2_Return_Characteristics" display="Return Characteristics" xr:uid="{00000000-0004-0000-0200-000005000000}"/>
    <hyperlink ref="A11" location="_2_Active_Share" display="Active Share" xr:uid="{00000000-0004-0000-0200-000006000000}"/>
  </hyperlinks>
  <pageMargins left="0.75" right="0.75" top="1" bottom="1" header="0.5" footer="0.5"/>
  <pageSetup scale="29" fitToHeight="2"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8"/>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93</v>
      </c>
    </row>
    <row r="3" spans="1:13" s="1" customFormat="1" ht="17.25" customHeight="1" x14ac:dyDescent="0.2"/>
    <row r="4" spans="1:13" s="1" customFormat="1" x14ac:dyDescent="0.2">
      <c r="A4" s="1" t="s">
        <v>579</v>
      </c>
      <c r="B4" s="4">
        <v>42521</v>
      </c>
    </row>
    <row r="5" spans="1:13" s="1" customFormat="1" x14ac:dyDescent="0.2">
      <c r="A5" s="1" t="s">
        <v>580</v>
      </c>
      <c r="B5" s="4">
        <v>45534</v>
      </c>
    </row>
    <row r="6" spans="1:13" s="1" customFormat="1" x14ac:dyDescent="0.2">
      <c r="A6" s="1" t="s">
        <v>12</v>
      </c>
      <c r="B6" s="4">
        <v>45565</v>
      </c>
      <c r="C6" s="18"/>
      <c r="D6" s="18"/>
      <c r="E6" s="18"/>
      <c r="F6" s="18"/>
      <c r="G6" s="12"/>
      <c r="H6" s="18"/>
      <c r="I6" s="18"/>
      <c r="J6" s="18"/>
      <c r="K6" s="18"/>
      <c r="L6" s="18"/>
      <c r="M6" s="18"/>
    </row>
    <row r="8" spans="1:13" x14ac:dyDescent="0.2">
      <c r="A8" s="7" t="s">
        <v>50</v>
      </c>
    </row>
    <row r="9" spans="1:13" x14ac:dyDescent="0.2">
      <c r="A9" s="32" t="s">
        <v>564</v>
      </c>
    </row>
    <row r="10" spans="1:13" x14ac:dyDescent="0.2">
      <c r="A10" s="32" t="s">
        <v>527</v>
      </c>
    </row>
    <row r="11" spans="1:13" x14ac:dyDescent="0.2">
      <c r="A11" s="32" t="s">
        <v>491</v>
      </c>
    </row>
    <row r="12" spans="1:13" x14ac:dyDescent="0.2">
      <c r="A12" s="32" t="s">
        <v>451</v>
      </c>
    </row>
    <row r="13" spans="1:13" x14ac:dyDescent="0.2">
      <c r="A13" s="32" t="s">
        <v>399</v>
      </c>
    </row>
    <row r="14" spans="1:13" x14ac:dyDescent="0.2">
      <c r="A14" s="32" t="s">
        <v>376</v>
      </c>
    </row>
    <row r="15" spans="1:13" x14ac:dyDescent="0.2">
      <c r="A15" s="32" t="s">
        <v>353</v>
      </c>
    </row>
    <row r="16" spans="1:13" x14ac:dyDescent="0.2">
      <c r="A16" s="32" t="s">
        <v>325</v>
      </c>
    </row>
    <row r="19" spans="1:13" x14ac:dyDescent="0.2">
      <c r="A19" s="7" t="s">
        <v>564</v>
      </c>
    </row>
    <row r="20" spans="1:13" ht="19" x14ac:dyDescent="0.2">
      <c r="A20" s="1" t="s">
        <v>539</v>
      </c>
    </row>
    <row r="21" spans="1:13" x14ac:dyDescent="0.2">
      <c r="A21" s="1" t="s">
        <v>567</v>
      </c>
    </row>
    <row r="23" spans="1:13" x14ac:dyDescent="0.2">
      <c r="A23" s="82" t="s">
        <v>290</v>
      </c>
      <c r="B23" s="83" t="s">
        <v>291</v>
      </c>
      <c r="C23" s="84"/>
      <c r="D23" s="85"/>
      <c r="E23" s="86" t="s">
        <v>292</v>
      </c>
      <c r="F23" s="87"/>
      <c r="G23" s="88"/>
      <c r="H23" s="83" t="s">
        <v>293</v>
      </c>
      <c r="I23" s="89"/>
      <c r="J23" s="90"/>
      <c r="K23" s="86" t="s">
        <v>294</v>
      </c>
      <c r="L23" s="87"/>
      <c r="M23" s="88"/>
    </row>
    <row r="24" spans="1:13" x14ac:dyDescent="0.2">
      <c r="A24" s="91" t="s">
        <v>295</v>
      </c>
      <c r="B24" s="92" t="s">
        <v>296</v>
      </c>
      <c r="C24" s="93" t="s">
        <v>297</v>
      </c>
      <c r="D24" s="94" t="s">
        <v>298</v>
      </c>
      <c r="E24" s="95" t="s">
        <v>296</v>
      </c>
      <c r="F24" s="96" t="s">
        <v>297</v>
      </c>
      <c r="G24" s="97" t="s">
        <v>298</v>
      </c>
      <c r="H24" s="92" t="s">
        <v>296</v>
      </c>
      <c r="I24" s="93" t="s">
        <v>297</v>
      </c>
      <c r="J24" s="94" t="s">
        <v>298</v>
      </c>
      <c r="K24" s="95" t="s">
        <v>299</v>
      </c>
      <c r="L24" s="96" t="s">
        <v>300</v>
      </c>
      <c r="M24" s="97" t="s">
        <v>301</v>
      </c>
    </row>
    <row r="25" spans="1:13" x14ac:dyDescent="0.2">
      <c r="A25" s="98" t="s">
        <v>8</v>
      </c>
      <c r="B25" s="99">
        <v>54.31</v>
      </c>
      <c r="C25" s="100">
        <v>77.41</v>
      </c>
      <c r="D25" s="101">
        <v>-23.1</v>
      </c>
      <c r="E25" s="102">
        <v>5.55</v>
      </c>
      <c r="F25" s="103">
        <v>21.11</v>
      </c>
      <c r="G25" s="104">
        <v>-16.22</v>
      </c>
      <c r="H25" s="99">
        <v>10.88</v>
      </c>
      <c r="I25" s="100">
        <v>27.42</v>
      </c>
      <c r="J25" s="101">
        <v>-16.55</v>
      </c>
      <c r="K25" s="102">
        <v>-9.8699999999999992</v>
      </c>
      <c r="L25" s="103">
        <v>-0.83</v>
      </c>
      <c r="M25" s="104">
        <v>-9.0500000000000007</v>
      </c>
    </row>
    <row r="26" spans="1:13" ht="17" x14ac:dyDescent="0.2">
      <c r="A26" s="168" t="s">
        <v>9</v>
      </c>
      <c r="B26" s="99">
        <v>16.489999999999998</v>
      </c>
      <c r="C26" s="100">
        <v>7.95</v>
      </c>
      <c r="D26" s="101">
        <v>8.5399999999999991</v>
      </c>
      <c r="E26" s="102">
        <v>1.98</v>
      </c>
      <c r="F26" s="103">
        <v>0.68</v>
      </c>
      <c r="G26" s="104">
        <v>1.59</v>
      </c>
      <c r="H26" s="99">
        <v>10.27</v>
      </c>
      <c r="I26" s="100">
        <v>5.39</v>
      </c>
      <c r="J26" s="101">
        <v>4.87</v>
      </c>
      <c r="K26" s="102">
        <v>-0.83</v>
      </c>
      <c r="L26" s="103">
        <v>-1.74</v>
      </c>
      <c r="M26" s="104">
        <v>0.91</v>
      </c>
    </row>
    <row r="27" spans="1:13" ht="17" x14ac:dyDescent="0.2">
      <c r="A27" s="168" t="s">
        <v>10</v>
      </c>
      <c r="B27" s="99">
        <v>12.85</v>
      </c>
      <c r="C27" s="100">
        <v>11.23</v>
      </c>
      <c r="D27" s="101">
        <v>1.62</v>
      </c>
      <c r="E27" s="102">
        <v>0.86</v>
      </c>
      <c r="F27" s="103">
        <v>1.37</v>
      </c>
      <c r="G27" s="104">
        <v>-0.49</v>
      </c>
      <c r="H27" s="99">
        <v>8.44</v>
      </c>
      <c r="I27" s="100">
        <v>12.68</v>
      </c>
      <c r="J27" s="101">
        <v>-4.24</v>
      </c>
      <c r="K27" s="102">
        <v>-0.81</v>
      </c>
      <c r="L27" s="103">
        <v>-1.08</v>
      </c>
      <c r="M27" s="104">
        <v>0.27</v>
      </c>
    </row>
    <row r="28" spans="1:13" ht="17" x14ac:dyDescent="0.2">
      <c r="A28" s="168" t="s">
        <v>95</v>
      </c>
      <c r="B28" s="99">
        <v>8.36</v>
      </c>
      <c r="C28" s="100">
        <v>2.92</v>
      </c>
      <c r="D28" s="101">
        <v>5.44</v>
      </c>
      <c r="E28" s="102">
        <v>1.79</v>
      </c>
      <c r="F28" s="103">
        <v>0.59</v>
      </c>
      <c r="G28" s="104">
        <v>1.42</v>
      </c>
      <c r="H28" s="99">
        <v>22.15</v>
      </c>
      <c r="I28" s="100">
        <v>21.53</v>
      </c>
      <c r="J28" s="101">
        <v>0.62</v>
      </c>
      <c r="K28" s="102">
        <v>0.03</v>
      </c>
      <c r="L28" s="103">
        <v>-0.04</v>
      </c>
      <c r="M28" s="104">
        <v>0.06</v>
      </c>
    </row>
    <row r="29" spans="1:13" ht="17" x14ac:dyDescent="0.2">
      <c r="A29" s="168" t="s">
        <v>21</v>
      </c>
      <c r="B29" s="99">
        <v>5.19</v>
      </c>
      <c r="C29" s="100">
        <v>0.49</v>
      </c>
      <c r="D29" s="101">
        <v>4.71</v>
      </c>
      <c r="E29" s="102">
        <v>1.05</v>
      </c>
      <c r="F29" s="103">
        <v>0.17</v>
      </c>
      <c r="G29" s="104">
        <v>1.02</v>
      </c>
      <c r="H29" s="99">
        <v>19.510000000000002</v>
      </c>
      <c r="I29" s="100">
        <v>37.24</v>
      </c>
      <c r="J29" s="101">
        <v>-17.73</v>
      </c>
      <c r="K29" s="102">
        <v>-0.2</v>
      </c>
      <c r="L29" s="103">
        <v>0.64</v>
      </c>
      <c r="M29" s="104">
        <v>-0.84</v>
      </c>
    </row>
    <row r="30" spans="1:13" ht="17" x14ac:dyDescent="0.2">
      <c r="A30" s="168" t="s">
        <v>381</v>
      </c>
      <c r="B30" s="99">
        <v>2.8</v>
      </c>
      <c r="C30" s="100"/>
      <c r="D30" s="101">
        <v>2.8</v>
      </c>
      <c r="E30" s="102">
        <v>-0.01</v>
      </c>
      <c r="F30" s="103"/>
      <c r="G30" s="104">
        <v>-0.01</v>
      </c>
      <c r="H30" s="99">
        <v>-0.28999999999999998</v>
      </c>
      <c r="I30" s="100"/>
      <c r="J30" s="101">
        <v>-0.28999999999999998</v>
      </c>
      <c r="K30" s="102">
        <v>-1.01</v>
      </c>
      <c r="L30" s="103">
        <v>-1.01</v>
      </c>
      <c r="M30" s="104">
        <v>0</v>
      </c>
    </row>
    <row r="31" spans="1:13" x14ac:dyDescent="0.2">
      <c r="A31" s="98"/>
      <c r="B31" s="99"/>
      <c r="C31" s="100"/>
      <c r="D31" s="101"/>
      <c r="E31" s="102"/>
      <c r="F31" s="103"/>
      <c r="G31" s="104"/>
      <c r="H31" s="99"/>
      <c r="I31" s="100"/>
      <c r="J31" s="101"/>
      <c r="K31" s="102"/>
      <c r="L31" s="103"/>
      <c r="M31" s="104"/>
    </row>
    <row r="32" spans="1:13" ht="34" x14ac:dyDescent="0.2">
      <c r="A32" s="105" t="s">
        <v>302</v>
      </c>
      <c r="B32" s="98"/>
      <c r="D32" s="106"/>
      <c r="E32" s="107">
        <v>11.22</v>
      </c>
      <c r="F32" s="108">
        <v>23.92</v>
      </c>
      <c r="G32" s="109">
        <v>-12.69</v>
      </c>
      <c r="H32" s="98"/>
      <c r="J32" s="106"/>
      <c r="K32" s="107">
        <v>-12.69</v>
      </c>
      <c r="L32" s="108">
        <v>-4.0599999999999996</v>
      </c>
      <c r="M32" s="109">
        <v>-8.6500000000000021</v>
      </c>
    </row>
    <row r="33" spans="1:13" x14ac:dyDescent="0.2">
      <c r="A33" s="110"/>
      <c r="B33" s="98"/>
      <c r="D33" s="106"/>
      <c r="E33" s="111"/>
      <c r="F33" s="112"/>
      <c r="G33" s="106"/>
      <c r="H33" s="98"/>
      <c r="J33" s="106"/>
      <c r="K33" s="98"/>
      <c r="M33" s="106"/>
    </row>
    <row r="34" spans="1:13" x14ac:dyDescent="0.2">
      <c r="A34" s="110" t="s">
        <v>303</v>
      </c>
      <c r="B34" s="98"/>
      <c r="D34" s="106"/>
      <c r="E34" s="111">
        <v>-3.2713905450106863E-2</v>
      </c>
      <c r="F34" s="112"/>
      <c r="G34" s="106"/>
      <c r="H34" s="98"/>
      <c r="J34" s="106"/>
      <c r="K34" s="98"/>
      <c r="M34" s="106"/>
    </row>
    <row r="35" spans="1:13" x14ac:dyDescent="0.2">
      <c r="A35" s="110" t="s">
        <v>304</v>
      </c>
      <c r="B35" s="98"/>
      <c r="D35" s="106"/>
      <c r="E35" s="111">
        <v>-1.0523235771585455</v>
      </c>
      <c r="F35" s="112"/>
      <c r="G35" s="106"/>
      <c r="H35" s="98"/>
      <c r="J35" s="106"/>
      <c r="K35" s="98"/>
      <c r="M35" s="106"/>
    </row>
    <row r="36" spans="1:13" x14ac:dyDescent="0.2">
      <c r="A36" s="110"/>
      <c r="B36" s="98"/>
      <c r="D36" s="106"/>
      <c r="E36" s="111"/>
      <c r="F36" s="112"/>
      <c r="G36" s="106"/>
      <c r="H36" s="98"/>
      <c r="J36" s="106"/>
      <c r="K36" s="98"/>
      <c r="M36" s="106"/>
    </row>
    <row r="37" spans="1:13" ht="34" x14ac:dyDescent="0.2">
      <c r="A37" s="113" t="s">
        <v>305</v>
      </c>
      <c r="B37" s="98"/>
      <c r="D37" s="106"/>
      <c r="E37" s="114">
        <v>10.134962517391347</v>
      </c>
      <c r="F37" s="115">
        <v>23.92</v>
      </c>
      <c r="G37" s="116"/>
      <c r="H37" s="98"/>
      <c r="J37" s="106"/>
      <c r="K37" s="98"/>
      <c r="M37" s="106"/>
    </row>
    <row r="38" spans="1:13" x14ac:dyDescent="0.2">
      <c r="A38" s="110"/>
      <c r="B38" s="98"/>
      <c r="D38" s="106"/>
      <c r="E38" s="111"/>
      <c r="F38" s="112"/>
      <c r="G38" s="106"/>
      <c r="H38" s="98"/>
      <c r="J38" s="106"/>
      <c r="K38" s="98"/>
      <c r="M38" s="106"/>
    </row>
    <row r="39" spans="1:13" ht="34" x14ac:dyDescent="0.2">
      <c r="A39" s="117" t="s">
        <v>306</v>
      </c>
      <c r="B39" s="98"/>
      <c r="D39" s="106"/>
      <c r="E39" s="111">
        <v>-0.60496251739134799</v>
      </c>
      <c r="F39" s="112">
        <v>-0.46000000000000085</v>
      </c>
      <c r="G39" s="106"/>
      <c r="H39" s="98"/>
      <c r="J39" s="106"/>
      <c r="K39" s="98"/>
      <c r="M39" s="106"/>
    </row>
    <row r="40" spans="1:13" x14ac:dyDescent="0.2">
      <c r="A40" s="110"/>
      <c r="B40" s="98"/>
      <c r="D40" s="106"/>
      <c r="E40" s="111"/>
      <c r="F40" s="112"/>
      <c r="G40" s="106"/>
      <c r="H40" s="98"/>
      <c r="J40" s="106"/>
      <c r="K40" s="98"/>
      <c r="M40" s="106"/>
    </row>
    <row r="41" spans="1:13" x14ac:dyDescent="0.2">
      <c r="A41" s="118" t="s">
        <v>307</v>
      </c>
      <c r="B41" s="119"/>
      <c r="C41" s="120"/>
      <c r="D41" s="121"/>
      <c r="E41" s="122">
        <v>9.5299999999999994</v>
      </c>
      <c r="F41" s="123">
        <v>23.46</v>
      </c>
      <c r="G41" s="124"/>
      <c r="H41" s="119"/>
      <c r="I41" s="120"/>
      <c r="J41" s="121"/>
      <c r="K41" s="119"/>
      <c r="L41" s="120"/>
      <c r="M41" s="121"/>
    </row>
    <row r="42" spans="1:13" x14ac:dyDescent="0.2">
      <c r="A42" s="1"/>
    </row>
    <row r="43" spans="1:13" x14ac:dyDescent="0.2">
      <c r="A43" s="1"/>
    </row>
    <row r="44" spans="1:13" x14ac:dyDescent="0.2">
      <c r="A44" s="7" t="s">
        <v>527</v>
      </c>
    </row>
    <row r="45" spans="1:13" ht="19" x14ac:dyDescent="0.2">
      <c r="A45" s="1" t="s">
        <v>544</v>
      </c>
    </row>
    <row r="46" spans="1:13" x14ac:dyDescent="0.2">
      <c r="A46" s="1" t="s">
        <v>525</v>
      </c>
    </row>
    <row r="48" spans="1:13" x14ac:dyDescent="0.2">
      <c r="A48" s="82" t="s">
        <v>290</v>
      </c>
      <c r="B48" s="83" t="s">
        <v>291</v>
      </c>
      <c r="C48" s="84"/>
      <c r="D48" s="85"/>
      <c r="E48" s="86" t="s">
        <v>292</v>
      </c>
      <c r="F48" s="87"/>
      <c r="G48" s="88"/>
      <c r="H48" s="83" t="s">
        <v>293</v>
      </c>
      <c r="I48" s="89"/>
      <c r="J48" s="90"/>
      <c r="K48" s="86" t="s">
        <v>294</v>
      </c>
      <c r="L48" s="87"/>
      <c r="M48" s="88"/>
    </row>
    <row r="49" spans="1:13" x14ac:dyDescent="0.2">
      <c r="A49" s="91" t="s">
        <v>295</v>
      </c>
      <c r="B49" s="92" t="s">
        <v>296</v>
      </c>
      <c r="C49" s="93" t="s">
        <v>297</v>
      </c>
      <c r="D49" s="94" t="s">
        <v>298</v>
      </c>
      <c r="E49" s="95" t="s">
        <v>296</v>
      </c>
      <c r="F49" s="96" t="s">
        <v>297</v>
      </c>
      <c r="G49" s="97" t="s">
        <v>298</v>
      </c>
      <c r="H49" s="92" t="s">
        <v>296</v>
      </c>
      <c r="I49" s="93" t="s">
        <v>297</v>
      </c>
      <c r="J49" s="94" t="s">
        <v>298</v>
      </c>
      <c r="K49" s="95" t="s">
        <v>299</v>
      </c>
      <c r="L49" s="96" t="s">
        <v>300</v>
      </c>
      <c r="M49" s="97" t="s">
        <v>301</v>
      </c>
    </row>
    <row r="50" spans="1:13" x14ac:dyDescent="0.2">
      <c r="A50" s="98" t="s">
        <v>8</v>
      </c>
      <c r="B50" s="99">
        <v>55.73</v>
      </c>
      <c r="C50" s="100">
        <v>78.08</v>
      </c>
      <c r="D50" s="101">
        <v>-22.35</v>
      </c>
      <c r="E50" s="102">
        <v>1.91</v>
      </c>
      <c r="F50" s="103">
        <v>7.93</v>
      </c>
      <c r="G50" s="104">
        <v>-6.63</v>
      </c>
      <c r="H50" s="99">
        <v>3.15</v>
      </c>
      <c r="I50" s="100">
        <v>10.19</v>
      </c>
      <c r="J50" s="101">
        <v>-7.04</v>
      </c>
      <c r="K50" s="102">
        <v>-3.71</v>
      </c>
      <c r="L50" s="103">
        <v>0.41</v>
      </c>
      <c r="M50" s="104">
        <v>-4.1100000000000003</v>
      </c>
    </row>
    <row r="51" spans="1:13" ht="17" x14ac:dyDescent="0.2">
      <c r="A51" s="168" t="s">
        <v>9</v>
      </c>
      <c r="B51" s="99">
        <v>16.09</v>
      </c>
      <c r="C51" s="100">
        <v>8.52</v>
      </c>
      <c r="D51" s="101">
        <v>7.57</v>
      </c>
      <c r="E51" s="102">
        <v>6.88</v>
      </c>
      <c r="F51" s="103">
        <v>2.68</v>
      </c>
      <c r="G51" s="104">
        <v>4.53</v>
      </c>
      <c r="H51" s="99">
        <v>47.13</v>
      </c>
      <c r="I51" s="100">
        <v>33.380000000000003</v>
      </c>
      <c r="J51" s="101">
        <v>13.75</v>
      </c>
      <c r="K51" s="102">
        <v>3.4</v>
      </c>
      <c r="L51" s="103">
        <v>1.51</v>
      </c>
      <c r="M51" s="104">
        <v>1.9</v>
      </c>
    </row>
    <row r="52" spans="1:13" ht="17" x14ac:dyDescent="0.2">
      <c r="A52" s="168" t="s">
        <v>10</v>
      </c>
      <c r="B52" s="99">
        <v>10.99</v>
      </c>
      <c r="C52" s="100">
        <v>10.94</v>
      </c>
      <c r="D52" s="101">
        <v>0.05</v>
      </c>
      <c r="E52" s="102">
        <v>1.38</v>
      </c>
      <c r="F52" s="103">
        <v>0.56999999999999995</v>
      </c>
      <c r="G52" s="104">
        <v>0.86</v>
      </c>
      <c r="H52" s="99">
        <v>15.09</v>
      </c>
      <c r="I52" s="100">
        <v>4.76</v>
      </c>
      <c r="J52" s="101">
        <v>10.33</v>
      </c>
      <c r="K52" s="102">
        <v>0.92</v>
      </c>
      <c r="L52" s="103">
        <v>-0.3</v>
      </c>
      <c r="M52" s="104">
        <v>1.23</v>
      </c>
    </row>
    <row r="53" spans="1:13" ht="17" x14ac:dyDescent="0.2">
      <c r="A53" s="168" t="s">
        <v>95</v>
      </c>
      <c r="B53" s="99">
        <v>6.85</v>
      </c>
      <c r="C53" s="100">
        <v>1.92</v>
      </c>
      <c r="D53" s="101">
        <v>4.92</v>
      </c>
      <c r="E53" s="102">
        <v>3.13</v>
      </c>
      <c r="F53" s="103">
        <v>0.6</v>
      </c>
      <c r="G53" s="104">
        <v>2.69</v>
      </c>
      <c r="H53" s="99">
        <v>52.36</v>
      </c>
      <c r="I53" s="100">
        <v>30.89</v>
      </c>
      <c r="J53" s="101">
        <v>21.47</v>
      </c>
      <c r="K53" s="102">
        <v>2.0299999999999998</v>
      </c>
      <c r="L53" s="103">
        <v>1.32</v>
      </c>
      <c r="M53" s="104">
        <v>0.71</v>
      </c>
    </row>
    <row r="54" spans="1:13" ht="17" x14ac:dyDescent="0.2">
      <c r="A54" s="168" t="s">
        <v>21</v>
      </c>
      <c r="B54" s="99">
        <v>5.25</v>
      </c>
      <c r="C54" s="100">
        <v>0.52</v>
      </c>
      <c r="D54" s="101">
        <v>4.72</v>
      </c>
      <c r="E54" s="102">
        <v>0.97</v>
      </c>
      <c r="F54" s="103">
        <v>0.17</v>
      </c>
      <c r="G54" s="104">
        <v>0.87</v>
      </c>
      <c r="H54" s="99">
        <v>16.27</v>
      </c>
      <c r="I54" s="100">
        <v>37.729999999999997</v>
      </c>
      <c r="J54" s="101">
        <v>-21.47</v>
      </c>
      <c r="K54" s="102">
        <v>0.14000000000000001</v>
      </c>
      <c r="L54" s="103">
        <v>1.21</v>
      </c>
      <c r="M54" s="104">
        <v>-1.07</v>
      </c>
    </row>
    <row r="55" spans="1:13" ht="17" x14ac:dyDescent="0.2">
      <c r="A55" s="168" t="s">
        <v>381</v>
      </c>
      <c r="B55" s="99">
        <v>5.09</v>
      </c>
      <c r="C55" s="100"/>
      <c r="D55" s="101">
        <v>5.09</v>
      </c>
      <c r="E55" s="102">
        <v>-0.01</v>
      </c>
      <c r="F55" s="103"/>
      <c r="G55" s="104">
        <v>-0.01</v>
      </c>
      <c r="H55" s="99">
        <v>-0.12</v>
      </c>
      <c r="I55" s="100"/>
      <c r="J55" s="101">
        <v>-0.12</v>
      </c>
      <c r="K55" s="102">
        <v>-0.47</v>
      </c>
      <c r="L55" s="103">
        <v>-0.47</v>
      </c>
      <c r="M55" s="104">
        <v>0</v>
      </c>
    </row>
    <row r="56" spans="1:13" x14ac:dyDescent="0.2">
      <c r="A56" s="98"/>
      <c r="B56" s="99"/>
      <c r="C56" s="100"/>
      <c r="D56" s="101"/>
      <c r="E56" s="102"/>
      <c r="F56" s="103"/>
      <c r="G56" s="104"/>
      <c r="H56" s="99"/>
      <c r="I56" s="100"/>
      <c r="J56" s="101"/>
      <c r="K56" s="102"/>
      <c r="L56" s="103"/>
      <c r="M56" s="104"/>
    </row>
    <row r="57" spans="1:13" ht="34" x14ac:dyDescent="0.2">
      <c r="A57" s="105" t="s">
        <v>302</v>
      </c>
      <c r="B57" s="98"/>
      <c r="D57" s="106"/>
      <c r="E57" s="107">
        <v>14.259999999999998</v>
      </c>
      <c r="F57" s="108">
        <v>11.95</v>
      </c>
      <c r="G57" s="109">
        <v>2.3100000000000005</v>
      </c>
      <c r="H57" s="98"/>
      <c r="J57" s="106"/>
      <c r="K57" s="107">
        <v>2.3099999999999996</v>
      </c>
      <c r="L57" s="108">
        <v>3.6800000000000006</v>
      </c>
      <c r="M57" s="109">
        <v>-1.3400000000000005</v>
      </c>
    </row>
    <row r="58" spans="1:13" x14ac:dyDescent="0.2">
      <c r="A58" s="110"/>
      <c r="B58" s="98"/>
      <c r="D58" s="106"/>
      <c r="E58" s="111"/>
      <c r="F58" s="112"/>
      <c r="G58" s="106"/>
      <c r="H58" s="98"/>
      <c r="J58" s="106"/>
      <c r="K58" s="98"/>
      <c r="M58" s="106"/>
    </row>
    <row r="59" spans="1:13" x14ac:dyDescent="0.2">
      <c r="A59" s="110" t="s">
        <v>303</v>
      </c>
      <c r="B59" s="98"/>
      <c r="D59" s="106"/>
      <c r="E59" s="111">
        <v>-5.3668245767006559E-2</v>
      </c>
      <c r="F59" s="112"/>
      <c r="G59" s="106"/>
      <c r="H59" s="98"/>
      <c r="J59" s="106"/>
      <c r="K59" s="98"/>
      <c r="M59" s="106"/>
    </row>
    <row r="60" spans="1:13" x14ac:dyDescent="0.2">
      <c r="A60" s="110" t="s">
        <v>304</v>
      </c>
      <c r="B60" s="98"/>
      <c r="D60" s="106"/>
      <c r="E60" s="111">
        <v>-1.0603666470144604</v>
      </c>
      <c r="F60" s="112"/>
      <c r="G60" s="106"/>
      <c r="H60" s="98"/>
      <c r="J60" s="106"/>
      <c r="K60" s="98"/>
      <c r="M60" s="106"/>
    </row>
    <row r="61" spans="1:13" x14ac:dyDescent="0.2">
      <c r="A61" s="110"/>
      <c r="B61" s="98"/>
      <c r="D61" s="106"/>
      <c r="E61" s="111"/>
      <c r="F61" s="112"/>
      <c r="G61" s="106"/>
      <c r="H61" s="98"/>
      <c r="J61" s="106"/>
      <c r="K61" s="98"/>
      <c r="M61" s="106"/>
    </row>
    <row r="62" spans="1:13" ht="34" x14ac:dyDescent="0.2">
      <c r="A62" s="113" t="s">
        <v>305</v>
      </c>
      <c r="B62" s="98"/>
      <c r="D62" s="106"/>
      <c r="E62" s="114">
        <v>13.145965107218531</v>
      </c>
      <c r="F62" s="115">
        <v>11.95</v>
      </c>
      <c r="G62" s="116"/>
      <c r="H62" s="98"/>
      <c r="J62" s="106"/>
      <c r="K62" s="98"/>
      <c r="M62" s="106"/>
    </row>
    <row r="63" spans="1:13" x14ac:dyDescent="0.2">
      <c r="A63" s="110"/>
      <c r="B63" s="98"/>
      <c r="D63" s="106"/>
      <c r="E63" s="111"/>
      <c r="F63" s="112"/>
      <c r="G63" s="106"/>
      <c r="H63" s="98"/>
      <c r="J63" s="106"/>
      <c r="K63" s="98"/>
      <c r="M63" s="106"/>
    </row>
    <row r="64" spans="1:13" ht="34" x14ac:dyDescent="0.2">
      <c r="A64" s="117" t="s">
        <v>306</v>
      </c>
      <c r="B64" s="98"/>
      <c r="D64" s="106"/>
      <c r="E64" s="111">
        <v>0.18403489278146878</v>
      </c>
      <c r="F64" s="112">
        <v>-0.41000000000000014</v>
      </c>
      <c r="G64" s="106"/>
      <c r="H64" s="98"/>
      <c r="J64" s="106"/>
      <c r="K64" s="98"/>
      <c r="M64" s="106"/>
    </row>
    <row r="65" spans="1:13" x14ac:dyDescent="0.2">
      <c r="A65" s="110"/>
      <c r="B65" s="98"/>
      <c r="D65" s="106"/>
      <c r="E65" s="111"/>
      <c r="F65" s="112"/>
      <c r="G65" s="106"/>
      <c r="H65" s="98"/>
      <c r="J65" s="106"/>
      <c r="K65" s="98"/>
      <c r="M65" s="106"/>
    </row>
    <row r="66" spans="1:13" x14ac:dyDescent="0.2">
      <c r="A66" s="118" t="s">
        <v>307</v>
      </c>
      <c r="B66" s="119"/>
      <c r="C66" s="120"/>
      <c r="D66" s="121"/>
      <c r="E66" s="122">
        <v>13.33</v>
      </c>
      <c r="F66" s="123">
        <v>11.54</v>
      </c>
      <c r="G66" s="124"/>
      <c r="H66" s="119"/>
      <c r="I66" s="120"/>
      <c r="J66" s="121"/>
      <c r="K66" s="119"/>
      <c r="L66" s="120"/>
      <c r="M66" s="121"/>
    </row>
    <row r="67" spans="1:13" x14ac:dyDescent="0.2">
      <c r="A67" s="1"/>
    </row>
    <row r="68" spans="1:13" x14ac:dyDescent="0.2">
      <c r="A68" s="1"/>
    </row>
    <row r="69" spans="1:13" x14ac:dyDescent="0.2">
      <c r="A69" s="7" t="s">
        <v>491</v>
      </c>
    </row>
    <row r="70" spans="1:13" ht="19" x14ac:dyDescent="0.2">
      <c r="A70" s="1" t="s">
        <v>544</v>
      </c>
    </row>
    <row r="71" spans="1:13" x14ac:dyDescent="0.2">
      <c r="A71" s="1" t="s">
        <v>492</v>
      </c>
    </row>
    <row r="73" spans="1:13" x14ac:dyDescent="0.2">
      <c r="A73" s="82" t="s">
        <v>290</v>
      </c>
      <c r="B73" s="83" t="s">
        <v>291</v>
      </c>
      <c r="C73" s="84"/>
      <c r="D73" s="85"/>
      <c r="E73" s="86" t="s">
        <v>292</v>
      </c>
      <c r="F73" s="87"/>
      <c r="G73" s="88"/>
      <c r="H73" s="83" t="s">
        <v>293</v>
      </c>
      <c r="I73" s="89"/>
      <c r="J73" s="90"/>
      <c r="K73" s="86" t="s">
        <v>294</v>
      </c>
      <c r="L73" s="87"/>
      <c r="M73" s="88"/>
    </row>
    <row r="74" spans="1:13" x14ac:dyDescent="0.2">
      <c r="A74" s="91" t="s">
        <v>295</v>
      </c>
      <c r="B74" s="92" t="s">
        <v>296</v>
      </c>
      <c r="C74" s="93" t="s">
        <v>297</v>
      </c>
      <c r="D74" s="94" t="s">
        <v>298</v>
      </c>
      <c r="E74" s="95" t="s">
        <v>296</v>
      </c>
      <c r="F74" s="96" t="s">
        <v>297</v>
      </c>
      <c r="G74" s="97" t="s">
        <v>298</v>
      </c>
      <c r="H74" s="92" t="s">
        <v>296</v>
      </c>
      <c r="I74" s="93" t="s">
        <v>297</v>
      </c>
      <c r="J74" s="94" t="s">
        <v>298</v>
      </c>
      <c r="K74" s="95" t="s">
        <v>299</v>
      </c>
      <c r="L74" s="96" t="s">
        <v>300</v>
      </c>
      <c r="M74" s="97" t="s">
        <v>301</v>
      </c>
    </row>
    <row r="75" spans="1:13" x14ac:dyDescent="0.2">
      <c r="A75" s="98" t="s">
        <v>8</v>
      </c>
      <c r="B75" s="99">
        <v>55.53</v>
      </c>
      <c r="C75" s="100">
        <v>78.739999999999995</v>
      </c>
      <c r="D75" s="101">
        <v>-23.22</v>
      </c>
      <c r="E75" s="102">
        <v>-0.41</v>
      </c>
      <c r="F75" s="103">
        <v>-16.170000000000002</v>
      </c>
      <c r="G75" s="104">
        <v>15.72</v>
      </c>
      <c r="H75" s="99">
        <v>-0.63</v>
      </c>
      <c r="I75" s="100">
        <v>-19.809999999999999</v>
      </c>
      <c r="J75" s="101">
        <v>19.18</v>
      </c>
      <c r="K75" s="102">
        <v>12.05</v>
      </c>
      <c r="L75" s="103">
        <v>0.62</v>
      </c>
      <c r="M75" s="104">
        <v>11.43</v>
      </c>
    </row>
    <row r="76" spans="1:13" ht="17" x14ac:dyDescent="0.2">
      <c r="A76" s="168" t="s">
        <v>10</v>
      </c>
      <c r="B76" s="99">
        <v>11.33</v>
      </c>
      <c r="C76" s="100">
        <v>11.14</v>
      </c>
      <c r="D76" s="101">
        <v>0.19</v>
      </c>
      <c r="E76" s="102">
        <v>2.33</v>
      </c>
      <c r="F76" s="103">
        <v>-0.1</v>
      </c>
      <c r="G76" s="104">
        <v>2.23</v>
      </c>
      <c r="H76" s="99">
        <v>20.100000000000001</v>
      </c>
      <c r="I76" s="100">
        <v>0.46</v>
      </c>
      <c r="J76" s="101">
        <v>19.64</v>
      </c>
      <c r="K76" s="102">
        <v>2.61</v>
      </c>
      <c r="L76" s="103">
        <v>2.08</v>
      </c>
      <c r="M76" s="104">
        <v>0.54</v>
      </c>
    </row>
    <row r="77" spans="1:13" ht="17" x14ac:dyDescent="0.2">
      <c r="A77" s="168" t="s">
        <v>9</v>
      </c>
      <c r="B77" s="99">
        <v>13.69</v>
      </c>
      <c r="C77" s="100">
        <v>8.36</v>
      </c>
      <c r="D77" s="101">
        <v>5.33</v>
      </c>
      <c r="E77" s="102">
        <v>1.27</v>
      </c>
      <c r="F77" s="103">
        <v>0.52</v>
      </c>
      <c r="G77" s="104">
        <v>0.72</v>
      </c>
      <c r="H77" s="99">
        <v>8.52</v>
      </c>
      <c r="I77" s="100">
        <v>6.91</v>
      </c>
      <c r="J77" s="101">
        <v>1.61</v>
      </c>
      <c r="K77" s="102">
        <v>1.36</v>
      </c>
      <c r="L77" s="103">
        <v>1.23</v>
      </c>
      <c r="M77" s="104">
        <v>0.13</v>
      </c>
    </row>
    <row r="78" spans="1:13" ht="17" x14ac:dyDescent="0.2">
      <c r="A78" s="168" t="s">
        <v>95</v>
      </c>
      <c r="B78" s="99">
        <v>10.81</v>
      </c>
      <c r="C78" s="100">
        <v>1.75</v>
      </c>
      <c r="D78" s="101">
        <v>9.06</v>
      </c>
      <c r="E78" s="102">
        <v>-2.4300000000000002</v>
      </c>
      <c r="F78" s="103">
        <v>-1.03</v>
      </c>
      <c r="G78" s="104">
        <v>-1.1299999999999999</v>
      </c>
      <c r="H78" s="99">
        <v>-20.05</v>
      </c>
      <c r="I78" s="100">
        <v>-17.149999999999999</v>
      </c>
      <c r="J78" s="101">
        <v>-2.91</v>
      </c>
      <c r="K78" s="102">
        <v>0.17</v>
      </c>
      <c r="L78" s="103">
        <v>1.06</v>
      </c>
      <c r="M78" s="104">
        <v>-0.89</v>
      </c>
    </row>
    <row r="79" spans="1:13" ht="17" x14ac:dyDescent="0.2">
      <c r="A79" s="168" t="s">
        <v>381</v>
      </c>
      <c r="B79" s="99">
        <v>8.65</v>
      </c>
      <c r="C79" s="100">
        <v>0</v>
      </c>
      <c r="D79" s="101">
        <v>8.65</v>
      </c>
      <c r="E79" s="102">
        <v>-0.02</v>
      </c>
      <c r="F79" s="103">
        <v>0</v>
      </c>
      <c r="G79" s="104">
        <v>-0.02</v>
      </c>
      <c r="H79" s="99">
        <v>-0.21</v>
      </c>
      <c r="I79" s="100">
        <v>0</v>
      </c>
      <c r="J79" s="101">
        <v>-0.21</v>
      </c>
      <c r="K79" s="102">
        <v>1.32</v>
      </c>
      <c r="L79" s="103">
        <v>1.32</v>
      </c>
      <c r="M79" s="104">
        <v>0</v>
      </c>
    </row>
    <row r="80" spans="1:13" x14ac:dyDescent="0.2">
      <c r="A80" s="98"/>
      <c r="B80" s="99"/>
      <c r="C80" s="100"/>
      <c r="D80" s="101"/>
      <c r="E80" s="102"/>
      <c r="F80" s="103"/>
      <c r="G80" s="104"/>
      <c r="H80" s="99"/>
      <c r="I80" s="100"/>
      <c r="J80" s="101"/>
      <c r="K80" s="102"/>
      <c r="L80" s="103"/>
      <c r="M80" s="104"/>
    </row>
    <row r="81" spans="1:13" ht="34" x14ac:dyDescent="0.2">
      <c r="A81" s="105" t="s">
        <v>302</v>
      </c>
      <c r="B81" s="98"/>
      <c r="D81" s="106"/>
      <c r="E81" s="107">
        <v>0.74000000000000021</v>
      </c>
      <c r="F81" s="108">
        <v>-16.780000000000005</v>
      </c>
      <c r="G81" s="109">
        <v>17.52</v>
      </c>
      <c r="H81" s="98"/>
      <c r="J81" s="106"/>
      <c r="K81" s="107">
        <v>17.510000000000002</v>
      </c>
      <c r="L81" s="108">
        <v>6.3100000000000005</v>
      </c>
      <c r="M81" s="109">
        <v>11.209999999999999</v>
      </c>
    </row>
    <row r="82" spans="1:13" x14ac:dyDescent="0.2">
      <c r="A82" s="110"/>
      <c r="B82" s="98"/>
      <c r="D82" s="106"/>
      <c r="E82" s="111"/>
      <c r="F82" s="112"/>
      <c r="G82" s="106"/>
      <c r="H82" s="98"/>
      <c r="J82" s="106"/>
      <c r="K82" s="98"/>
      <c r="M82" s="106"/>
    </row>
    <row r="83" spans="1:13" x14ac:dyDescent="0.2">
      <c r="A83" s="110" t="s">
        <v>303</v>
      </c>
      <c r="B83" s="98"/>
      <c r="D83" s="106"/>
      <c r="E83" s="111">
        <v>-9.2615671429283591E-2</v>
      </c>
      <c r="F83" s="112"/>
      <c r="G83" s="106"/>
      <c r="H83" s="98"/>
      <c r="J83" s="106"/>
      <c r="K83" s="98"/>
      <c r="M83" s="106"/>
    </row>
    <row r="84" spans="1:13" x14ac:dyDescent="0.2">
      <c r="A84" s="110" t="s">
        <v>304</v>
      </c>
      <c r="B84" s="98"/>
      <c r="D84" s="106"/>
      <c r="E84" s="111">
        <v>-1.0444618180272571</v>
      </c>
      <c r="F84" s="112"/>
      <c r="G84" s="106"/>
      <c r="H84" s="98"/>
      <c r="J84" s="106"/>
      <c r="K84" s="98"/>
      <c r="M84" s="106"/>
    </row>
    <row r="85" spans="1:13" x14ac:dyDescent="0.2">
      <c r="A85" s="110"/>
      <c r="B85" s="98"/>
      <c r="D85" s="106"/>
      <c r="E85" s="111"/>
      <c r="F85" s="112"/>
      <c r="G85" s="106"/>
      <c r="H85" s="98"/>
      <c r="J85" s="106"/>
      <c r="K85" s="98"/>
      <c r="M85" s="106"/>
    </row>
    <row r="86" spans="1:13" ht="34" x14ac:dyDescent="0.2">
      <c r="A86" s="113" t="s">
        <v>305</v>
      </c>
      <c r="B86" s="98"/>
      <c r="D86" s="106"/>
      <c r="E86" s="114">
        <v>-0.39707748945654053</v>
      </c>
      <c r="F86" s="115">
        <v>-16.780000000000005</v>
      </c>
      <c r="G86" s="116"/>
      <c r="H86" s="98"/>
      <c r="J86" s="106"/>
      <c r="K86" s="98"/>
      <c r="M86" s="106"/>
    </row>
    <row r="87" spans="1:13" x14ac:dyDescent="0.2">
      <c r="A87" s="110"/>
      <c r="B87" s="98"/>
      <c r="D87" s="106"/>
      <c r="E87" s="111"/>
      <c r="F87" s="112"/>
      <c r="G87" s="106"/>
      <c r="H87" s="98"/>
      <c r="J87" s="106"/>
      <c r="K87" s="98"/>
      <c r="M87" s="106"/>
    </row>
    <row r="88" spans="1:13" ht="34" x14ac:dyDescent="0.2">
      <c r="A88" s="117" t="s">
        <v>306</v>
      </c>
      <c r="B88" s="98"/>
      <c r="D88" s="106"/>
      <c r="E88" s="111">
        <v>-0.31292251054345943</v>
      </c>
      <c r="F88" s="112">
        <v>-1.5099999999999945</v>
      </c>
      <c r="G88" s="106"/>
      <c r="H88" s="98"/>
      <c r="J88" s="106"/>
      <c r="K88" s="98"/>
      <c r="M88" s="106"/>
    </row>
    <row r="89" spans="1:13" x14ac:dyDescent="0.2">
      <c r="A89" s="110"/>
      <c r="B89" s="98"/>
      <c r="D89" s="106"/>
      <c r="E89" s="111"/>
      <c r="F89" s="112"/>
      <c r="G89" s="106"/>
      <c r="H89" s="98"/>
      <c r="J89" s="106"/>
      <c r="K89" s="98"/>
      <c r="M89" s="106"/>
    </row>
    <row r="90" spans="1:13" x14ac:dyDescent="0.2">
      <c r="A90" s="118" t="s">
        <v>307</v>
      </c>
      <c r="B90" s="119"/>
      <c r="C90" s="120"/>
      <c r="D90" s="121"/>
      <c r="E90" s="122">
        <v>-0.71</v>
      </c>
      <c r="F90" s="123">
        <v>-18.29</v>
      </c>
      <c r="G90" s="124"/>
      <c r="H90" s="119"/>
      <c r="I90" s="120"/>
      <c r="J90" s="121"/>
      <c r="K90" s="119"/>
      <c r="L90" s="120"/>
      <c r="M90" s="121"/>
    </row>
    <row r="91" spans="1:13" x14ac:dyDescent="0.2">
      <c r="A91" s="1"/>
    </row>
    <row r="92" spans="1:13" x14ac:dyDescent="0.2">
      <c r="A92" s="1"/>
    </row>
    <row r="93" spans="1:13" x14ac:dyDescent="0.2">
      <c r="A93" s="7" t="s">
        <v>451</v>
      </c>
    </row>
    <row r="94" spans="1:13" ht="19" x14ac:dyDescent="0.2">
      <c r="A94" s="1" t="s">
        <v>544</v>
      </c>
    </row>
    <row r="95" spans="1:13" x14ac:dyDescent="0.2">
      <c r="A95" s="1" t="s">
        <v>454</v>
      </c>
    </row>
    <row r="97" spans="1:13" x14ac:dyDescent="0.2">
      <c r="A97" s="82" t="s">
        <v>290</v>
      </c>
      <c r="B97" s="83" t="s">
        <v>291</v>
      </c>
      <c r="C97" s="84"/>
      <c r="D97" s="85"/>
      <c r="E97" s="86" t="s">
        <v>292</v>
      </c>
      <c r="F97" s="87"/>
      <c r="G97" s="88"/>
      <c r="H97" s="83" t="s">
        <v>293</v>
      </c>
      <c r="I97" s="89"/>
      <c r="J97" s="90"/>
      <c r="K97" s="86" t="s">
        <v>294</v>
      </c>
      <c r="L97" s="87"/>
      <c r="M97" s="88"/>
    </row>
    <row r="98" spans="1:13" x14ac:dyDescent="0.2">
      <c r="A98" s="91" t="s">
        <v>295</v>
      </c>
      <c r="B98" s="92" t="s">
        <v>296</v>
      </c>
      <c r="C98" s="93" t="s">
        <v>297</v>
      </c>
      <c r="D98" s="94" t="s">
        <v>298</v>
      </c>
      <c r="E98" s="95" t="s">
        <v>296</v>
      </c>
      <c r="F98" s="96" t="s">
        <v>297</v>
      </c>
      <c r="G98" s="97" t="s">
        <v>298</v>
      </c>
      <c r="H98" s="92" t="s">
        <v>296</v>
      </c>
      <c r="I98" s="93" t="s">
        <v>297</v>
      </c>
      <c r="J98" s="94" t="s">
        <v>298</v>
      </c>
      <c r="K98" s="95" t="s">
        <v>299</v>
      </c>
      <c r="L98" s="96" t="s">
        <v>300</v>
      </c>
      <c r="M98" s="97" t="s">
        <v>301</v>
      </c>
    </row>
    <row r="99" spans="1:13" x14ac:dyDescent="0.2">
      <c r="A99" s="98" t="s">
        <v>8</v>
      </c>
      <c r="B99" s="99">
        <v>61.3</v>
      </c>
      <c r="C99" s="100">
        <v>80.3</v>
      </c>
      <c r="D99" s="101">
        <v>-19</v>
      </c>
      <c r="E99" s="102">
        <v>8.0399999999999991</v>
      </c>
      <c r="F99" s="103">
        <v>-1.84</v>
      </c>
      <c r="G99" s="104">
        <v>10.06</v>
      </c>
      <c r="H99" s="99">
        <v>13.2</v>
      </c>
      <c r="I99" s="100">
        <v>-2.2000000000000002</v>
      </c>
      <c r="J99" s="101">
        <v>15.8</v>
      </c>
      <c r="K99" s="102">
        <v>10.1</v>
      </c>
      <c r="L99" s="103">
        <v>0.3</v>
      </c>
      <c r="M99" s="104">
        <v>9.6999999999999993</v>
      </c>
    </row>
    <row r="100" spans="1:13" ht="17" x14ac:dyDescent="0.2">
      <c r="A100" s="168" t="s">
        <v>95</v>
      </c>
      <c r="B100" s="99">
        <v>13.6</v>
      </c>
      <c r="C100" s="100">
        <v>4.2</v>
      </c>
      <c r="D100" s="101">
        <v>9.3000000000000007</v>
      </c>
      <c r="E100" s="102">
        <v>3.29</v>
      </c>
      <c r="F100" s="103">
        <v>0.72</v>
      </c>
      <c r="G100" s="104">
        <v>2.5499999999999998</v>
      </c>
      <c r="H100" s="99">
        <v>26.9</v>
      </c>
      <c r="I100" s="100">
        <v>17</v>
      </c>
      <c r="J100" s="101">
        <v>8.5</v>
      </c>
      <c r="K100" s="102">
        <v>2.6</v>
      </c>
      <c r="L100" s="103">
        <v>1.7</v>
      </c>
      <c r="M100" s="104">
        <v>0.9</v>
      </c>
    </row>
    <row r="101" spans="1:13" x14ac:dyDescent="0.2">
      <c r="A101" s="98" t="s">
        <v>10</v>
      </c>
      <c r="B101" s="99">
        <v>10.1</v>
      </c>
      <c r="C101" s="100">
        <v>8.1999999999999993</v>
      </c>
      <c r="D101" s="101">
        <v>1.8</v>
      </c>
      <c r="E101" s="102">
        <v>0.56999999999999995</v>
      </c>
      <c r="F101" s="103">
        <v>1.72</v>
      </c>
      <c r="G101" s="104">
        <v>-1.1299999999999999</v>
      </c>
      <c r="H101" s="99">
        <v>6.5</v>
      </c>
      <c r="I101" s="100">
        <v>23.4</v>
      </c>
      <c r="J101" s="101">
        <v>-13.7</v>
      </c>
      <c r="K101" s="102">
        <v>-1.2</v>
      </c>
      <c r="L101" s="103">
        <v>1.7</v>
      </c>
      <c r="M101" s="104">
        <v>-2.8</v>
      </c>
    </row>
    <row r="102" spans="1:13" ht="17" x14ac:dyDescent="0.2">
      <c r="A102" s="168" t="s">
        <v>9</v>
      </c>
      <c r="B102" s="99">
        <v>9.3000000000000007</v>
      </c>
      <c r="C102" s="100">
        <v>7.2</v>
      </c>
      <c r="D102" s="101">
        <v>2.1</v>
      </c>
      <c r="E102" s="102">
        <v>-1.06</v>
      </c>
      <c r="F102" s="103">
        <v>-0.64</v>
      </c>
      <c r="G102" s="104">
        <v>-0.43</v>
      </c>
      <c r="H102" s="99">
        <v>-9.8000000000000007</v>
      </c>
      <c r="I102" s="100">
        <v>-9.1</v>
      </c>
      <c r="J102" s="101">
        <v>-0.8</v>
      </c>
      <c r="K102" s="102">
        <v>-0.3</v>
      </c>
      <c r="L102" s="103">
        <v>-0.4</v>
      </c>
      <c r="M102" s="104">
        <v>0</v>
      </c>
    </row>
    <row r="103" spans="1:13" ht="17" x14ac:dyDescent="0.2">
      <c r="A103" s="168" t="s">
        <v>381</v>
      </c>
      <c r="B103" s="99">
        <v>5.8</v>
      </c>
      <c r="C103" s="100">
        <v>0</v>
      </c>
      <c r="D103" s="101">
        <v>5.8</v>
      </c>
      <c r="E103" s="102">
        <v>-0.02</v>
      </c>
      <c r="F103" s="103">
        <v>0</v>
      </c>
      <c r="G103" s="104">
        <v>-0.02</v>
      </c>
      <c r="H103" s="99">
        <v>-0.3</v>
      </c>
      <c r="I103" s="100">
        <v>0</v>
      </c>
      <c r="J103" s="101">
        <v>-0.3</v>
      </c>
      <c r="K103" s="102">
        <v>-0.2</v>
      </c>
      <c r="L103" s="103">
        <v>-0.2</v>
      </c>
      <c r="M103" s="104">
        <v>0</v>
      </c>
    </row>
    <row r="104" spans="1:13" x14ac:dyDescent="0.2">
      <c r="A104" s="98"/>
      <c r="B104" s="99"/>
      <c r="C104" s="100"/>
      <c r="D104" s="101"/>
      <c r="E104" s="102"/>
      <c r="F104" s="103"/>
      <c r="G104" s="104"/>
      <c r="H104" s="99"/>
      <c r="I104" s="100"/>
      <c r="J104" s="101"/>
      <c r="K104" s="102"/>
      <c r="L104" s="103"/>
      <c r="M104" s="104"/>
    </row>
    <row r="105" spans="1:13" ht="34" x14ac:dyDescent="0.2">
      <c r="A105" s="105" t="s">
        <v>302</v>
      </c>
      <c r="B105" s="98"/>
      <c r="D105" s="106"/>
      <c r="E105" s="107">
        <v>10.819999999999999</v>
      </c>
      <c r="F105" s="108">
        <v>-4.0000000000000147E-2</v>
      </c>
      <c r="G105" s="109">
        <v>11.030000000000001</v>
      </c>
      <c r="H105" s="98"/>
      <c r="J105" s="106"/>
      <c r="K105" s="107">
        <v>11</v>
      </c>
      <c r="L105" s="108">
        <v>3.1</v>
      </c>
      <c r="M105" s="109">
        <v>7.8</v>
      </c>
    </row>
    <row r="106" spans="1:13" x14ac:dyDescent="0.2">
      <c r="A106" s="110"/>
      <c r="B106" s="98"/>
      <c r="D106" s="106"/>
      <c r="E106" s="111"/>
      <c r="F106" s="112"/>
      <c r="G106" s="106"/>
      <c r="H106" s="98"/>
      <c r="J106" s="106"/>
      <c r="K106" s="98"/>
      <c r="M106" s="106"/>
    </row>
    <row r="107" spans="1:13" x14ac:dyDescent="0.2">
      <c r="A107" s="110" t="s">
        <v>303</v>
      </c>
      <c r="B107" s="98"/>
      <c r="D107" s="106"/>
      <c r="E107" s="111">
        <v>-5.0761333231400106E-2</v>
      </c>
      <c r="F107" s="112"/>
      <c r="G107" s="106"/>
      <c r="H107" s="98"/>
      <c r="J107" s="106"/>
      <c r="K107" s="98"/>
      <c r="M107" s="106"/>
    </row>
    <row r="108" spans="1:13" x14ac:dyDescent="0.2">
      <c r="A108" s="110" t="s">
        <v>304</v>
      </c>
      <c r="B108" s="98"/>
      <c r="D108" s="106"/>
      <c r="E108" s="111">
        <v>-1.0630735843899808</v>
      </c>
      <c r="F108" s="112"/>
      <c r="G108" s="106"/>
      <c r="H108" s="98"/>
      <c r="J108" s="106"/>
      <c r="K108" s="98"/>
      <c r="M108" s="106"/>
    </row>
    <row r="109" spans="1:13" x14ac:dyDescent="0.2">
      <c r="A109" s="110"/>
      <c r="B109" s="98"/>
      <c r="D109" s="106"/>
      <c r="E109" s="111"/>
      <c r="F109" s="112"/>
      <c r="G109" s="106"/>
      <c r="H109" s="98"/>
      <c r="J109" s="106"/>
      <c r="K109" s="98"/>
      <c r="M109" s="106"/>
    </row>
    <row r="110" spans="1:13" ht="34" x14ac:dyDescent="0.2">
      <c r="A110" s="113" t="s">
        <v>305</v>
      </c>
      <c r="B110" s="98"/>
      <c r="D110" s="106"/>
      <c r="E110" s="114">
        <v>9.7061650823786181</v>
      </c>
      <c r="F110" s="115">
        <v>-4.0000000000000147E-2</v>
      </c>
      <c r="G110" s="116"/>
      <c r="H110" s="98"/>
      <c r="J110" s="106"/>
      <c r="K110" s="98"/>
      <c r="M110" s="106"/>
    </row>
    <row r="111" spans="1:13" x14ac:dyDescent="0.2">
      <c r="A111" s="110"/>
      <c r="B111" s="98"/>
      <c r="D111" s="106"/>
      <c r="E111" s="111"/>
      <c r="F111" s="112"/>
      <c r="G111" s="106"/>
      <c r="H111" s="98"/>
      <c r="J111" s="106"/>
      <c r="K111" s="98"/>
      <c r="M111" s="106"/>
    </row>
    <row r="112" spans="1:13" ht="34" x14ac:dyDescent="0.2">
      <c r="A112" s="117" t="s">
        <v>306</v>
      </c>
      <c r="B112" s="98"/>
      <c r="D112" s="106"/>
      <c r="E112" s="111">
        <v>0.33383491762138107</v>
      </c>
      <c r="F112" s="112">
        <v>-0.28999999999999987</v>
      </c>
      <c r="G112" s="106"/>
      <c r="H112" s="98"/>
      <c r="J112" s="106"/>
      <c r="K112" s="98"/>
      <c r="M112" s="106"/>
    </row>
    <row r="113" spans="1:16" x14ac:dyDescent="0.2">
      <c r="A113" s="110"/>
      <c r="B113" s="98"/>
      <c r="D113" s="106"/>
      <c r="E113" s="111"/>
      <c r="F113" s="112"/>
      <c r="G113" s="106"/>
      <c r="H113" s="98"/>
      <c r="J113" s="106"/>
      <c r="K113" s="98"/>
      <c r="M113" s="106"/>
    </row>
    <row r="114" spans="1:16" x14ac:dyDescent="0.2">
      <c r="A114" s="118" t="s">
        <v>307</v>
      </c>
      <c r="B114" s="119"/>
      <c r="C114" s="120"/>
      <c r="D114" s="121"/>
      <c r="E114" s="122">
        <v>10.039999999999999</v>
      </c>
      <c r="F114" s="123">
        <v>-0.33</v>
      </c>
      <c r="G114" s="124"/>
      <c r="H114" s="119"/>
      <c r="I114" s="120"/>
      <c r="J114" s="121"/>
      <c r="K114" s="119"/>
      <c r="L114" s="120"/>
      <c r="M114" s="121"/>
    </row>
    <row r="115" spans="1:16" x14ac:dyDescent="0.2">
      <c r="A115" s="1"/>
    </row>
    <row r="116" spans="1:16" x14ac:dyDescent="0.2">
      <c r="A116" s="1"/>
    </row>
    <row r="117" spans="1:16" x14ac:dyDescent="0.2">
      <c r="A117" s="7" t="s">
        <v>399</v>
      </c>
    </row>
    <row r="118" spans="1:16" ht="19" x14ac:dyDescent="0.2">
      <c r="A118" s="1" t="s">
        <v>543</v>
      </c>
    </row>
    <row r="119" spans="1:16" x14ac:dyDescent="0.2">
      <c r="A119" s="1" t="s">
        <v>400</v>
      </c>
    </row>
    <row r="121" spans="1:16" x14ac:dyDescent="0.2">
      <c r="A121" s="82" t="s">
        <v>290</v>
      </c>
      <c r="B121" s="83" t="s">
        <v>291</v>
      </c>
      <c r="C121" s="84"/>
      <c r="D121" s="85"/>
      <c r="E121" s="86" t="s">
        <v>292</v>
      </c>
      <c r="F121" s="87"/>
      <c r="G121" s="88"/>
      <c r="H121" s="83" t="s">
        <v>293</v>
      </c>
      <c r="I121" s="89"/>
      <c r="J121" s="90"/>
      <c r="K121" s="86" t="s">
        <v>294</v>
      </c>
      <c r="L121" s="87"/>
      <c r="M121" s="88"/>
    </row>
    <row r="122" spans="1:16" x14ac:dyDescent="0.2">
      <c r="A122" s="91" t="s">
        <v>295</v>
      </c>
      <c r="B122" s="92" t="s">
        <v>296</v>
      </c>
      <c r="C122" s="93" t="s">
        <v>297</v>
      </c>
      <c r="D122" s="94" t="s">
        <v>298</v>
      </c>
      <c r="E122" s="95" t="s">
        <v>296</v>
      </c>
      <c r="F122" s="96" t="s">
        <v>297</v>
      </c>
      <c r="G122" s="97" t="s">
        <v>298</v>
      </c>
      <c r="H122" s="92" t="s">
        <v>296</v>
      </c>
      <c r="I122" s="93" t="s">
        <v>297</v>
      </c>
      <c r="J122" s="94" t="s">
        <v>298</v>
      </c>
      <c r="K122" s="95" t="s">
        <v>299</v>
      </c>
      <c r="L122" s="96" t="s">
        <v>300</v>
      </c>
      <c r="M122" s="97" t="s">
        <v>301</v>
      </c>
    </row>
    <row r="123" spans="1:16" x14ac:dyDescent="0.2">
      <c r="A123" s="98" t="s">
        <v>8</v>
      </c>
      <c r="B123" s="99">
        <v>62</v>
      </c>
      <c r="C123" s="100">
        <v>78.599999999999994</v>
      </c>
      <c r="D123" s="101">
        <v>-16.600000000000001</v>
      </c>
      <c r="E123" s="102">
        <v>5.41</v>
      </c>
      <c r="F123" s="103">
        <v>22.18</v>
      </c>
      <c r="G123" s="104">
        <v>-16.78</v>
      </c>
      <c r="H123" s="99">
        <v>9.6</v>
      </c>
      <c r="I123" s="100">
        <v>28.5</v>
      </c>
      <c r="J123" s="101">
        <v>-18.8</v>
      </c>
      <c r="K123" s="102">
        <v>-12.1</v>
      </c>
      <c r="L123" s="103">
        <v>-1.2</v>
      </c>
      <c r="M123" s="104">
        <v>-10.9</v>
      </c>
    </row>
    <row r="124" spans="1:16" ht="17" x14ac:dyDescent="0.2">
      <c r="A124" s="168" t="s">
        <v>95</v>
      </c>
      <c r="B124" s="99">
        <v>12.3</v>
      </c>
      <c r="C124" s="100">
        <v>5</v>
      </c>
      <c r="D124" s="101">
        <v>7.3</v>
      </c>
      <c r="E124" s="102">
        <v>-2.62</v>
      </c>
      <c r="F124" s="103">
        <v>-0.92</v>
      </c>
      <c r="G124" s="104">
        <v>-1.7</v>
      </c>
      <c r="H124" s="99">
        <v>-10.7</v>
      </c>
      <c r="I124" s="100">
        <v>-12</v>
      </c>
      <c r="J124" s="101">
        <v>1.3</v>
      </c>
      <c r="K124" s="102">
        <v>-1.8</v>
      </c>
      <c r="L124" s="103">
        <v>-2.9</v>
      </c>
      <c r="M124" s="104">
        <v>1.1000000000000001</v>
      </c>
      <c r="P124" s="168"/>
    </row>
    <row r="125" spans="1:16" x14ac:dyDescent="0.2">
      <c r="A125" s="98" t="s">
        <v>10</v>
      </c>
      <c r="B125" s="99">
        <v>9.8000000000000007</v>
      </c>
      <c r="C125" s="100">
        <v>7.9</v>
      </c>
      <c r="D125" s="101">
        <v>1.9</v>
      </c>
      <c r="E125" s="102">
        <v>4.03</v>
      </c>
      <c r="F125" s="103">
        <v>-0.39</v>
      </c>
      <c r="G125" s="104">
        <v>4.43</v>
      </c>
      <c r="H125" s="99">
        <v>42.9</v>
      </c>
      <c r="I125" s="100">
        <v>-2.8</v>
      </c>
      <c r="J125" s="101">
        <v>45.7</v>
      </c>
      <c r="K125" s="102">
        <v>3.8</v>
      </c>
      <c r="L125" s="103">
        <v>-0.2</v>
      </c>
      <c r="M125" s="104">
        <v>4</v>
      </c>
      <c r="P125" s="98"/>
    </row>
    <row r="126" spans="1:16" ht="17" x14ac:dyDescent="0.2">
      <c r="A126" s="168" t="s">
        <v>381</v>
      </c>
      <c r="B126" s="99">
        <v>9.4</v>
      </c>
      <c r="C126" s="100">
        <v>0</v>
      </c>
      <c r="D126" s="101">
        <v>9.4</v>
      </c>
      <c r="E126" s="102">
        <v>0</v>
      </c>
      <c r="F126" s="103">
        <v>0</v>
      </c>
      <c r="G126" s="104">
        <v>0</v>
      </c>
      <c r="H126" s="99">
        <v>0.1</v>
      </c>
      <c r="I126" s="100">
        <v>0</v>
      </c>
      <c r="J126" s="101">
        <v>0.1</v>
      </c>
      <c r="K126" s="102">
        <v>-3.5</v>
      </c>
      <c r="L126" s="103">
        <v>-3.5</v>
      </c>
      <c r="M126" s="104">
        <v>0</v>
      </c>
    </row>
    <row r="127" spans="1:16" x14ac:dyDescent="0.2">
      <c r="A127" s="98" t="s">
        <v>9</v>
      </c>
      <c r="B127" s="99">
        <v>6.5</v>
      </c>
      <c r="C127" s="100">
        <v>8.5</v>
      </c>
      <c r="D127" s="101">
        <v>-2</v>
      </c>
      <c r="E127" s="102">
        <v>-1.39</v>
      </c>
      <c r="F127" s="103">
        <v>-2.42</v>
      </c>
      <c r="G127" s="104">
        <v>1.03</v>
      </c>
      <c r="H127" s="99">
        <v>-35.1</v>
      </c>
      <c r="I127" s="100">
        <v>-13.5</v>
      </c>
      <c r="J127" s="101">
        <v>-21.5</v>
      </c>
      <c r="K127" s="102">
        <v>0.6</v>
      </c>
      <c r="L127" s="103">
        <v>1.8</v>
      </c>
      <c r="M127" s="104">
        <v>-1.2</v>
      </c>
    </row>
    <row r="128" spans="1:16" x14ac:dyDescent="0.2">
      <c r="A128" s="98"/>
      <c r="B128" s="99"/>
      <c r="C128" s="100"/>
      <c r="D128" s="101"/>
      <c r="E128" s="102"/>
      <c r="F128" s="103"/>
      <c r="G128" s="104"/>
      <c r="H128" s="99"/>
      <c r="I128" s="100"/>
      <c r="J128" s="101"/>
      <c r="K128" s="102"/>
      <c r="L128" s="103"/>
      <c r="M128" s="104"/>
    </row>
    <row r="129" spans="1:13" ht="34" x14ac:dyDescent="0.2">
      <c r="A129" s="105" t="s">
        <v>302</v>
      </c>
      <c r="B129" s="98"/>
      <c r="D129" s="106"/>
      <c r="E129" s="107">
        <v>5.4300000000000006</v>
      </c>
      <c r="F129" s="108">
        <v>18.449999999999996</v>
      </c>
      <c r="G129" s="109">
        <v>-13.020000000000001</v>
      </c>
      <c r="H129" s="98"/>
      <c r="J129" s="106"/>
      <c r="K129" s="107">
        <v>-13.000000000000002</v>
      </c>
      <c r="L129" s="108">
        <v>-6</v>
      </c>
      <c r="M129" s="109">
        <v>-7.0000000000000009</v>
      </c>
    </row>
    <row r="130" spans="1:13" x14ac:dyDescent="0.2">
      <c r="A130" s="110"/>
      <c r="B130" s="98"/>
      <c r="D130" s="106"/>
      <c r="E130" s="111"/>
      <c r="F130" s="112"/>
      <c r="G130" s="106"/>
      <c r="H130" s="98"/>
      <c r="J130" s="106"/>
      <c r="K130" s="98"/>
      <c r="M130" s="106"/>
    </row>
    <row r="131" spans="1:13" x14ac:dyDescent="0.2">
      <c r="A131" s="110" t="s">
        <v>303</v>
      </c>
      <c r="B131" s="98"/>
      <c r="D131" s="106"/>
      <c r="E131" s="111">
        <v>-9.4490532364803453E-2</v>
      </c>
      <c r="F131" s="112"/>
      <c r="G131" s="106"/>
      <c r="H131" s="98"/>
      <c r="J131" s="106"/>
      <c r="K131" s="98"/>
      <c r="M131" s="106"/>
    </row>
    <row r="132" spans="1:13" x14ac:dyDescent="0.2">
      <c r="A132" s="110" t="s">
        <v>304</v>
      </c>
      <c r="B132" s="98"/>
      <c r="D132" s="106"/>
      <c r="E132" s="111">
        <v>-1.0482555862867415</v>
      </c>
      <c r="F132" s="112"/>
      <c r="G132" s="106"/>
      <c r="H132" s="98"/>
      <c r="J132" s="106"/>
      <c r="K132" s="98"/>
      <c r="M132" s="106"/>
    </row>
    <row r="133" spans="1:13" x14ac:dyDescent="0.2">
      <c r="A133" s="110"/>
      <c r="B133" s="98"/>
      <c r="D133" s="106"/>
      <c r="E133" s="111"/>
      <c r="F133" s="112"/>
      <c r="G133" s="106"/>
      <c r="H133" s="98"/>
      <c r="J133" s="106"/>
      <c r="K133" s="98"/>
      <c r="M133" s="106"/>
    </row>
    <row r="134" spans="1:13" ht="34" x14ac:dyDescent="0.2">
      <c r="A134" s="113" t="s">
        <v>305</v>
      </c>
      <c r="B134" s="98"/>
      <c r="D134" s="106"/>
      <c r="E134" s="114">
        <v>4.2872538813484553</v>
      </c>
      <c r="F134" s="115">
        <v>18.449999999999996</v>
      </c>
      <c r="G134" s="116"/>
      <c r="H134" s="98"/>
      <c r="J134" s="106"/>
      <c r="K134" s="98"/>
      <c r="M134" s="106"/>
    </row>
    <row r="135" spans="1:13" x14ac:dyDescent="0.2">
      <c r="A135" s="110"/>
      <c r="B135" s="98"/>
      <c r="D135" s="106"/>
      <c r="E135" s="111"/>
      <c r="F135" s="112"/>
      <c r="G135" s="106"/>
      <c r="H135" s="98"/>
      <c r="J135" s="106"/>
      <c r="K135" s="98"/>
      <c r="M135" s="106"/>
    </row>
    <row r="136" spans="1:13" ht="34" x14ac:dyDescent="0.2">
      <c r="A136" s="117" t="s">
        <v>306</v>
      </c>
      <c r="B136" s="98"/>
      <c r="D136" s="106"/>
      <c r="E136" s="111">
        <v>-0.24725388134845527</v>
      </c>
      <c r="F136" s="112">
        <v>0.24000000000000554</v>
      </c>
      <c r="G136" s="106"/>
      <c r="H136" s="98"/>
      <c r="J136" s="106"/>
      <c r="K136" s="98"/>
      <c r="M136" s="106"/>
    </row>
    <row r="137" spans="1:13" x14ac:dyDescent="0.2">
      <c r="A137" s="110"/>
      <c r="B137" s="98"/>
      <c r="D137" s="106"/>
      <c r="E137" s="111"/>
      <c r="F137" s="112"/>
      <c r="G137" s="106"/>
      <c r="H137" s="98"/>
      <c r="J137" s="106"/>
      <c r="K137" s="98"/>
      <c r="M137" s="106"/>
    </row>
    <row r="138" spans="1:13" x14ac:dyDescent="0.2">
      <c r="A138" s="118" t="s">
        <v>307</v>
      </c>
      <c r="B138" s="119"/>
      <c r="C138" s="120"/>
      <c r="D138" s="121"/>
      <c r="E138" s="122">
        <v>4.04</v>
      </c>
      <c r="F138" s="123">
        <v>18.690000000000001</v>
      </c>
      <c r="G138" s="124"/>
      <c r="H138" s="119"/>
      <c r="I138" s="120"/>
      <c r="J138" s="121"/>
      <c r="K138" s="119"/>
      <c r="L138" s="120"/>
      <c r="M138" s="121"/>
    </row>
    <row r="139" spans="1:13" x14ac:dyDescent="0.2">
      <c r="A139" s="132"/>
    </row>
    <row r="141" spans="1:13" x14ac:dyDescent="0.2">
      <c r="A141" s="7" t="s">
        <v>376</v>
      </c>
    </row>
    <row r="142" spans="1:13" ht="19" x14ac:dyDescent="0.2">
      <c r="A142" s="1" t="s">
        <v>543</v>
      </c>
    </row>
    <row r="143" spans="1:13" x14ac:dyDescent="0.2">
      <c r="A143" s="1" t="s">
        <v>377</v>
      </c>
    </row>
    <row r="145" spans="1:13" x14ac:dyDescent="0.2">
      <c r="A145" s="82" t="s">
        <v>290</v>
      </c>
      <c r="B145" s="83" t="s">
        <v>291</v>
      </c>
      <c r="C145" s="84"/>
      <c r="D145" s="85"/>
      <c r="E145" s="86" t="s">
        <v>292</v>
      </c>
      <c r="F145" s="87"/>
      <c r="G145" s="88"/>
      <c r="H145" s="83" t="s">
        <v>293</v>
      </c>
      <c r="I145" s="89"/>
      <c r="J145" s="90"/>
      <c r="K145" s="86" t="s">
        <v>294</v>
      </c>
      <c r="L145" s="87"/>
      <c r="M145" s="88"/>
    </row>
    <row r="146" spans="1:13" x14ac:dyDescent="0.2">
      <c r="A146" s="91" t="s">
        <v>295</v>
      </c>
      <c r="B146" s="92" t="s">
        <v>296</v>
      </c>
      <c r="C146" s="93" t="s">
        <v>297</v>
      </c>
      <c r="D146" s="94" t="s">
        <v>298</v>
      </c>
      <c r="E146" s="95" t="s">
        <v>296</v>
      </c>
      <c r="F146" s="96" t="s">
        <v>297</v>
      </c>
      <c r="G146" s="97" t="s">
        <v>298</v>
      </c>
      <c r="H146" s="92" t="s">
        <v>296</v>
      </c>
      <c r="I146" s="93" t="s">
        <v>297</v>
      </c>
      <c r="J146" s="94" t="s">
        <v>298</v>
      </c>
      <c r="K146" s="95" t="s">
        <v>299</v>
      </c>
      <c r="L146" s="96" t="s">
        <v>300</v>
      </c>
      <c r="M146" s="97" t="s">
        <v>301</v>
      </c>
    </row>
    <row r="147" spans="1:13" x14ac:dyDescent="0.2">
      <c r="A147" s="98" t="s">
        <v>8</v>
      </c>
      <c r="B147" s="99">
        <v>64.2</v>
      </c>
      <c r="C147" s="100">
        <v>73</v>
      </c>
      <c r="D147" s="101">
        <v>-8.8000000000000007</v>
      </c>
      <c r="E147" s="102">
        <v>11.01</v>
      </c>
      <c r="F147" s="103">
        <v>13.87</v>
      </c>
      <c r="G147" s="104">
        <v>-2.86</v>
      </c>
      <c r="H147" s="99">
        <v>15.3</v>
      </c>
      <c r="I147" s="100">
        <v>19.3</v>
      </c>
      <c r="J147" s="101">
        <v>-4</v>
      </c>
      <c r="K147" s="102">
        <v>-1.6</v>
      </c>
      <c r="L147" s="103">
        <v>-0.2</v>
      </c>
      <c r="M147" s="104">
        <v>-1.4</v>
      </c>
    </row>
    <row r="148" spans="1:13" x14ac:dyDescent="0.2">
      <c r="A148" s="98" t="s">
        <v>95</v>
      </c>
      <c r="B148" s="99">
        <v>11.2</v>
      </c>
      <c r="C148" s="100">
        <v>6.1</v>
      </c>
      <c r="D148" s="101">
        <v>5.0999999999999996</v>
      </c>
      <c r="E148" s="102">
        <v>3.62</v>
      </c>
      <c r="F148" s="103">
        <v>1.89</v>
      </c>
      <c r="G148" s="104">
        <v>1.73</v>
      </c>
      <c r="H148" s="99">
        <v>33.1</v>
      </c>
      <c r="I148" s="100">
        <v>33.1</v>
      </c>
      <c r="J148" s="101">
        <v>-0.1</v>
      </c>
      <c r="K148" s="102">
        <v>0.4</v>
      </c>
      <c r="L148" s="103">
        <v>0.7</v>
      </c>
      <c r="M148" s="104">
        <v>-0.2</v>
      </c>
    </row>
    <row r="149" spans="1:13" ht="34" x14ac:dyDescent="0.2">
      <c r="A149" s="168" t="s">
        <v>380</v>
      </c>
      <c r="B149" s="99">
        <v>12.2</v>
      </c>
      <c r="C149" s="100">
        <v>3.1</v>
      </c>
      <c r="D149" s="101">
        <v>9.1</v>
      </c>
      <c r="E149" s="102">
        <v>1.04</v>
      </c>
      <c r="F149" s="103">
        <v>0.52</v>
      </c>
      <c r="G149" s="104">
        <v>0.52</v>
      </c>
      <c r="H149" s="99">
        <v>9.6999999999999993</v>
      </c>
      <c r="I149" s="100">
        <v>16.5</v>
      </c>
      <c r="J149" s="101">
        <v>-6.7</v>
      </c>
      <c r="K149" s="102">
        <v>-1.1000000000000001</v>
      </c>
      <c r="L149" s="103">
        <v>1.6</v>
      </c>
      <c r="M149" s="104">
        <v>-2.7</v>
      </c>
    </row>
    <row r="150" spans="1:13" x14ac:dyDescent="0.2">
      <c r="A150" s="98" t="s">
        <v>10</v>
      </c>
      <c r="B150" s="99">
        <v>8</v>
      </c>
      <c r="C150" s="100">
        <v>8.5</v>
      </c>
      <c r="D150" s="101">
        <v>-0.5</v>
      </c>
      <c r="E150" s="102">
        <v>2.5099999999999998</v>
      </c>
      <c r="F150" s="103">
        <v>0.5</v>
      </c>
      <c r="G150" s="104">
        <v>2.0099999999999998</v>
      </c>
      <c r="H150" s="99">
        <v>31.3</v>
      </c>
      <c r="I150" s="100">
        <v>4.7</v>
      </c>
      <c r="J150" s="101">
        <v>26.6</v>
      </c>
      <c r="K150" s="102">
        <v>2.4</v>
      </c>
      <c r="L150" s="103">
        <v>0.1</v>
      </c>
      <c r="M150" s="104">
        <v>2.2999999999999998</v>
      </c>
    </row>
    <row r="151" spans="1:13" x14ac:dyDescent="0.2">
      <c r="A151" s="98" t="s">
        <v>9</v>
      </c>
      <c r="B151" s="99">
        <v>4.4000000000000004</v>
      </c>
      <c r="C151" s="100">
        <v>9.4</v>
      </c>
      <c r="D151" s="101">
        <v>-4.9000000000000004</v>
      </c>
      <c r="E151" s="102">
        <v>6</v>
      </c>
      <c r="F151" s="103">
        <v>1.81</v>
      </c>
      <c r="G151" s="104">
        <v>4.1900000000000004</v>
      </c>
      <c r="H151" s="99">
        <v>232.4</v>
      </c>
      <c r="I151" s="100">
        <v>19</v>
      </c>
      <c r="J151" s="101">
        <v>213.4</v>
      </c>
      <c r="K151" s="102">
        <v>5.5</v>
      </c>
      <c r="L151" s="103">
        <v>0</v>
      </c>
      <c r="M151" s="104">
        <v>5.5</v>
      </c>
    </row>
    <row r="152" spans="1:13" x14ac:dyDescent="0.2">
      <c r="A152" s="98"/>
      <c r="B152" s="99"/>
      <c r="C152" s="100"/>
      <c r="D152" s="101"/>
      <c r="E152" s="102"/>
      <c r="F152" s="103"/>
      <c r="G152" s="104"/>
      <c r="H152" s="99"/>
      <c r="I152" s="100"/>
      <c r="J152" s="101"/>
      <c r="K152" s="102"/>
      <c r="L152" s="103"/>
      <c r="M152" s="104"/>
    </row>
    <row r="153" spans="1:13" ht="34" x14ac:dyDescent="0.2">
      <c r="A153" s="105" t="s">
        <v>302</v>
      </c>
      <c r="B153" s="98"/>
      <c r="D153" s="106"/>
      <c r="E153" s="107">
        <v>24.18</v>
      </c>
      <c r="F153" s="108">
        <v>18.59</v>
      </c>
      <c r="G153" s="109">
        <v>5.59</v>
      </c>
      <c r="H153" s="98"/>
      <c r="J153" s="106"/>
      <c r="K153" s="107">
        <v>5.6</v>
      </c>
      <c r="L153" s="108">
        <v>2.2000000000000002</v>
      </c>
      <c r="M153" s="109">
        <v>3.5</v>
      </c>
    </row>
    <row r="154" spans="1:13" x14ac:dyDescent="0.2">
      <c r="A154" s="110"/>
      <c r="B154" s="98"/>
      <c r="D154" s="106"/>
      <c r="E154" s="111"/>
      <c r="F154" s="112"/>
      <c r="G154" s="106"/>
      <c r="H154" s="98"/>
      <c r="J154" s="106"/>
      <c r="K154" s="98"/>
      <c r="M154" s="106"/>
    </row>
    <row r="155" spans="1:13" x14ac:dyDescent="0.2">
      <c r="A155" s="110" t="s">
        <v>303</v>
      </c>
      <c r="B155" s="98"/>
      <c r="D155" s="106"/>
      <c r="E155" s="111">
        <v>-7.2662663273142677E-2</v>
      </c>
      <c r="F155" s="112"/>
      <c r="G155" s="106"/>
      <c r="H155" s="98"/>
      <c r="J155" s="106"/>
      <c r="K155" s="98"/>
      <c r="M155" s="106"/>
    </row>
    <row r="156" spans="1:13" x14ac:dyDescent="0.2">
      <c r="A156" s="110" t="s">
        <v>304</v>
      </c>
      <c r="B156" s="98"/>
      <c r="D156" s="106"/>
      <c r="E156" s="111">
        <v>-1.055042226334</v>
      </c>
      <c r="F156" s="112"/>
      <c r="G156" s="106"/>
      <c r="H156" s="98"/>
      <c r="J156" s="106"/>
      <c r="K156" s="98"/>
      <c r="M156" s="106"/>
    </row>
    <row r="157" spans="1:13" x14ac:dyDescent="0.2">
      <c r="A157" s="110"/>
      <c r="B157" s="98"/>
      <c r="D157" s="106"/>
      <c r="E157" s="111"/>
      <c r="F157" s="112"/>
      <c r="G157" s="106"/>
      <c r="H157" s="98"/>
      <c r="J157" s="106"/>
      <c r="K157" s="98"/>
      <c r="M157" s="106"/>
    </row>
    <row r="158" spans="1:13" ht="34" x14ac:dyDescent="0.2">
      <c r="A158" s="113" t="s">
        <v>305</v>
      </c>
      <c r="B158" s="98"/>
      <c r="D158" s="195" t="s">
        <v>543</v>
      </c>
      <c r="E158" s="114">
        <v>23.052295110392858</v>
      </c>
      <c r="F158" s="115">
        <v>18.59</v>
      </c>
      <c r="G158" s="116"/>
      <c r="H158" s="98"/>
      <c r="J158" s="106"/>
      <c r="K158" s="98"/>
      <c r="M158" s="106"/>
    </row>
    <row r="159" spans="1:13" x14ac:dyDescent="0.2">
      <c r="A159" s="110"/>
      <c r="B159" s="98"/>
      <c r="D159" s="106"/>
      <c r="E159" s="111"/>
      <c r="F159" s="112"/>
      <c r="G159" s="106"/>
      <c r="H159" s="98"/>
      <c r="J159" s="106"/>
      <c r="K159" s="98"/>
      <c r="M159" s="106"/>
    </row>
    <row r="160" spans="1:13" ht="34" x14ac:dyDescent="0.2">
      <c r="A160" s="117" t="s">
        <v>306</v>
      </c>
      <c r="B160" s="98"/>
      <c r="D160" s="106"/>
      <c r="E160" s="111">
        <v>-1.1022951103928591</v>
      </c>
      <c r="F160" s="112">
        <v>0.28999999999999915</v>
      </c>
      <c r="G160" s="106"/>
      <c r="H160" s="98"/>
      <c r="J160" s="106"/>
      <c r="K160" s="98"/>
      <c r="M160" s="106"/>
    </row>
    <row r="161" spans="1:13" x14ac:dyDescent="0.2">
      <c r="A161" s="110"/>
      <c r="B161" s="98"/>
      <c r="D161" s="106"/>
      <c r="E161" s="111"/>
      <c r="F161" s="112"/>
      <c r="G161" s="106"/>
      <c r="H161" s="98"/>
      <c r="J161" s="106"/>
      <c r="K161" s="98"/>
      <c r="M161" s="106"/>
    </row>
    <row r="162" spans="1:13" x14ac:dyDescent="0.2">
      <c r="A162" s="118" t="s">
        <v>307</v>
      </c>
      <c r="B162" s="119"/>
      <c r="C162" s="120"/>
      <c r="D162" s="121"/>
      <c r="E162" s="122">
        <v>21.95</v>
      </c>
      <c r="F162" s="123">
        <v>18.88</v>
      </c>
      <c r="G162" s="124"/>
      <c r="H162" s="119"/>
      <c r="I162" s="120"/>
      <c r="J162" s="121"/>
      <c r="K162" s="119"/>
      <c r="L162" s="120"/>
      <c r="M162" s="121"/>
    </row>
    <row r="163" spans="1:13" x14ac:dyDescent="0.2">
      <c r="A163" s="132"/>
    </row>
    <row r="165" spans="1:13" x14ac:dyDescent="0.2">
      <c r="A165" s="7" t="s">
        <v>353</v>
      </c>
    </row>
    <row r="166" spans="1:13" ht="19" x14ac:dyDescent="0.2">
      <c r="A166" s="1" t="s">
        <v>543</v>
      </c>
    </row>
    <row r="167" spans="1:13" x14ac:dyDescent="0.2">
      <c r="A167" s="1" t="s">
        <v>354</v>
      </c>
    </row>
    <row r="169" spans="1:13" x14ac:dyDescent="0.2">
      <c r="A169" s="82" t="s">
        <v>290</v>
      </c>
      <c r="B169" s="83" t="s">
        <v>291</v>
      </c>
      <c r="C169" s="84"/>
      <c r="D169" s="85"/>
      <c r="E169" s="86" t="s">
        <v>292</v>
      </c>
      <c r="F169" s="87"/>
      <c r="G169" s="88"/>
      <c r="H169" s="83" t="s">
        <v>293</v>
      </c>
      <c r="I169" s="89"/>
      <c r="J169" s="90"/>
      <c r="K169" s="86" t="s">
        <v>294</v>
      </c>
      <c r="L169" s="87"/>
      <c r="M169" s="88"/>
    </row>
    <row r="170" spans="1:13" x14ac:dyDescent="0.2">
      <c r="A170" s="91" t="s">
        <v>295</v>
      </c>
      <c r="B170" s="92" t="s">
        <v>296</v>
      </c>
      <c r="C170" s="93" t="s">
        <v>297</v>
      </c>
      <c r="D170" s="94" t="s">
        <v>298</v>
      </c>
      <c r="E170" s="95" t="s">
        <v>296</v>
      </c>
      <c r="F170" s="96" t="s">
        <v>297</v>
      </c>
      <c r="G170" s="97" t="s">
        <v>298</v>
      </c>
      <c r="H170" s="92" t="s">
        <v>296</v>
      </c>
      <c r="I170" s="93" t="s">
        <v>297</v>
      </c>
      <c r="J170" s="94" t="s">
        <v>298</v>
      </c>
      <c r="K170" s="95" t="s">
        <v>299</v>
      </c>
      <c r="L170" s="96" t="s">
        <v>300</v>
      </c>
      <c r="M170" s="97" t="s">
        <v>301</v>
      </c>
    </row>
    <row r="171" spans="1:13" x14ac:dyDescent="0.2">
      <c r="A171" s="98" t="s">
        <v>8</v>
      </c>
      <c r="B171" s="99">
        <v>67.599999999999994</v>
      </c>
      <c r="C171" s="100">
        <v>73.8</v>
      </c>
      <c r="D171" s="101">
        <v>-6.2</v>
      </c>
      <c r="E171" s="102">
        <v>-9.8000000000000007</v>
      </c>
      <c r="F171" s="103">
        <v>-11.6</v>
      </c>
      <c r="G171" s="104">
        <v>1.9</v>
      </c>
      <c r="H171" s="99">
        <v>-14.5</v>
      </c>
      <c r="I171" s="100">
        <v>-15.4</v>
      </c>
      <c r="J171" s="101">
        <v>0.9</v>
      </c>
      <c r="K171" s="102">
        <v>0.7</v>
      </c>
      <c r="L171" s="103">
        <v>0.1</v>
      </c>
      <c r="M171" s="104">
        <v>0.6</v>
      </c>
    </row>
    <row r="172" spans="1:13" x14ac:dyDescent="0.2">
      <c r="A172" s="98" t="s">
        <v>1</v>
      </c>
      <c r="B172" s="99">
        <v>12.5</v>
      </c>
      <c r="C172" s="100">
        <v>0.1</v>
      </c>
      <c r="D172" s="101">
        <v>12.4</v>
      </c>
      <c r="E172" s="102">
        <v>0</v>
      </c>
      <c r="F172" s="103">
        <v>0</v>
      </c>
      <c r="G172" s="104">
        <v>0</v>
      </c>
      <c r="H172" s="99">
        <v>0</v>
      </c>
      <c r="I172" s="100">
        <v>-8</v>
      </c>
      <c r="J172" s="101">
        <v>8</v>
      </c>
      <c r="K172" s="102">
        <v>1.8</v>
      </c>
      <c r="L172" s="103">
        <v>1.2</v>
      </c>
      <c r="M172" s="104">
        <v>0.7</v>
      </c>
    </row>
    <row r="173" spans="1:13" x14ac:dyDescent="0.2">
      <c r="A173" s="98" t="s">
        <v>95</v>
      </c>
      <c r="B173" s="99">
        <v>8.4</v>
      </c>
      <c r="C173" s="100">
        <v>6.4</v>
      </c>
      <c r="D173" s="101">
        <v>2</v>
      </c>
      <c r="E173" s="102">
        <v>-1.4</v>
      </c>
      <c r="F173" s="103">
        <v>-0.7</v>
      </c>
      <c r="G173" s="104">
        <v>-0.6</v>
      </c>
      <c r="H173" s="99">
        <v>-17.399999999999999</v>
      </c>
      <c r="I173" s="100">
        <v>-11.8</v>
      </c>
      <c r="J173" s="101">
        <v>-5.7</v>
      </c>
      <c r="K173" s="102">
        <v>-0.3</v>
      </c>
      <c r="L173" s="103">
        <v>0.1</v>
      </c>
      <c r="M173" s="104">
        <v>-0.4</v>
      </c>
    </row>
    <row r="174" spans="1:13" x14ac:dyDescent="0.2">
      <c r="A174" s="98" t="s">
        <v>10</v>
      </c>
      <c r="B174" s="99">
        <v>6.9</v>
      </c>
      <c r="C174" s="100">
        <v>7.9</v>
      </c>
      <c r="D174" s="101">
        <v>-1.1000000000000001</v>
      </c>
      <c r="E174" s="102">
        <v>0.8</v>
      </c>
      <c r="F174" s="103">
        <v>-1.4</v>
      </c>
      <c r="G174" s="104">
        <v>2.1</v>
      </c>
      <c r="H174" s="99">
        <v>11.4</v>
      </c>
      <c r="I174" s="100">
        <v>-18.399999999999999</v>
      </c>
      <c r="J174" s="101">
        <v>29.7</v>
      </c>
      <c r="K174" s="102">
        <v>1.9</v>
      </c>
      <c r="L174" s="103">
        <v>0.2</v>
      </c>
      <c r="M174" s="104">
        <v>1.7</v>
      </c>
    </row>
    <row r="175" spans="1:13" x14ac:dyDescent="0.2">
      <c r="A175" s="98" t="s">
        <v>9</v>
      </c>
      <c r="B175" s="99">
        <v>4.5999999999999996</v>
      </c>
      <c r="C175" s="100">
        <v>11.8</v>
      </c>
      <c r="D175" s="101">
        <v>-7.1</v>
      </c>
      <c r="E175" s="102">
        <v>-2.5</v>
      </c>
      <c r="F175" s="103">
        <v>-0.7</v>
      </c>
      <c r="G175" s="104">
        <v>-1.8</v>
      </c>
      <c r="H175" s="99">
        <v>-41.8</v>
      </c>
      <c r="I175" s="100">
        <v>-6.2</v>
      </c>
      <c r="J175" s="101">
        <v>-35.6</v>
      </c>
      <c r="K175" s="102">
        <v>-2.6</v>
      </c>
      <c r="L175" s="103">
        <v>-0.5</v>
      </c>
      <c r="M175" s="104">
        <v>-2.2000000000000002</v>
      </c>
    </row>
    <row r="176" spans="1:13" x14ac:dyDescent="0.2">
      <c r="A176" s="98"/>
      <c r="B176" s="99"/>
      <c r="C176" s="100"/>
      <c r="D176" s="101"/>
      <c r="E176" s="102"/>
      <c r="F176" s="103"/>
      <c r="G176" s="104"/>
      <c r="H176" s="99"/>
      <c r="I176" s="100"/>
      <c r="J176" s="101"/>
      <c r="K176" s="102"/>
      <c r="L176" s="103"/>
      <c r="M176" s="104"/>
    </row>
    <row r="177" spans="1:19" ht="34" x14ac:dyDescent="0.2">
      <c r="A177" s="105" t="s">
        <v>302</v>
      </c>
      <c r="B177" s="98"/>
      <c r="D177" s="106"/>
      <c r="E177" s="107">
        <v>-12.9</v>
      </c>
      <c r="F177" s="108">
        <v>-14.399999999999999</v>
      </c>
      <c r="G177" s="109">
        <v>1.5999999999999999</v>
      </c>
      <c r="H177" s="98"/>
      <c r="J177" s="106"/>
      <c r="K177" s="107">
        <v>1.4999999999999996</v>
      </c>
      <c r="L177" s="108">
        <v>1.1000000000000001</v>
      </c>
      <c r="M177" s="109">
        <v>0.39999999999999947</v>
      </c>
    </row>
    <row r="178" spans="1:19" x14ac:dyDescent="0.2">
      <c r="A178" s="110"/>
      <c r="B178" s="98"/>
      <c r="D178" s="106"/>
      <c r="E178" s="111"/>
      <c r="F178" s="112"/>
      <c r="G178" s="106"/>
      <c r="H178" s="98"/>
      <c r="J178" s="106"/>
      <c r="K178" s="98"/>
      <c r="M178" s="106"/>
    </row>
    <row r="179" spans="1:19" x14ac:dyDescent="0.2">
      <c r="A179" s="110" t="s">
        <v>303</v>
      </c>
      <c r="B179" s="98"/>
      <c r="D179" s="106"/>
      <c r="E179" s="111">
        <v>-5.190476778771045E-2</v>
      </c>
      <c r="F179" s="112"/>
      <c r="G179" s="106"/>
      <c r="H179" s="98"/>
      <c r="J179" s="106"/>
      <c r="K179" s="98"/>
      <c r="M179" s="106"/>
    </row>
    <row r="180" spans="1:19" x14ac:dyDescent="0.2">
      <c r="A180" s="110" t="s">
        <v>304</v>
      </c>
      <c r="B180" s="98"/>
      <c r="D180" s="106"/>
      <c r="E180" s="111">
        <v>-1.0684884026928503</v>
      </c>
      <c r="F180" s="112"/>
      <c r="G180" s="106"/>
      <c r="H180" s="98"/>
      <c r="J180" s="106"/>
      <c r="K180" s="98"/>
      <c r="M180" s="106"/>
    </row>
    <row r="181" spans="1:19" x14ac:dyDescent="0.2">
      <c r="A181" s="110"/>
      <c r="B181" s="98"/>
      <c r="D181" s="106"/>
      <c r="E181" s="111"/>
      <c r="F181" s="112"/>
      <c r="G181" s="106"/>
      <c r="H181" s="98"/>
      <c r="J181" s="106"/>
      <c r="K181" s="98"/>
      <c r="M181" s="106"/>
    </row>
    <row r="182" spans="1:19" ht="34" x14ac:dyDescent="0.2">
      <c r="A182" s="113" t="s">
        <v>305</v>
      </c>
      <c r="B182" s="98"/>
      <c r="D182" s="106"/>
      <c r="E182" s="114">
        <v>-14.020393170480562</v>
      </c>
      <c r="F182" s="115">
        <v>-14.399999999999999</v>
      </c>
      <c r="G182" s="116"/>
      <c r="H182" s="98"/>
      <c r="J182" s="106"/>
      <c r="K182" s="98"/>
      <c r="M182" s="106"/>
    </row>
    <row r="183" spans="1:19" x14ac:dyDescent="0.2">
      <c r="A183" s="110"/>
      <c r="B183" s="98"/>
      <c r="D183" s="106"/>
      <c r="E183" s="111"/>
      <c r="F183" s="112"/>
      <c r="G183" s="106"/>
      <c r="H183" s="98"/>
      <c r="J183" s="106"/>
      <c r="K183" s="98"/>
      <c r="M183" s="106"/>
    </row>
    <row r="184" spans="1:19" ht="34" x14ac:dyDescent="0.2">
      <c r="A184" s="117" t="s">
        <v>306</v>
      </c>
      <c r="B184" s="98"/>
      <c r="D184" s="106"/>
      <c r="E184" s="111">
        <v>9.0393170480561835E-2</v>
      </c>
      <c r="F184" s="112">
        <v>0.14999999999999858</v>
      </c>
      <c r="G184" s="106"/>
      <c r="H184" s="98"/>
      <c r="J184" s="106"/>
      <c r="K184" s="98"/>
      <c r="M184" s="106"/>
    </row>
    <row r="185" spans="1:19" x14ac:dyDescent="0.2">
      <c r="A185" s="110"/>
      <c r="B185" s="98"/>
      <c r="D185" s="106"/>
      <c r="E185" s="111"/>
      <c r="F185" s="112"/>
      <c r="G185" s="106"/>
      <c r="H185" s="98"/>
      <c r="J185" s="106"/>
      <c r="K185" s="98"/>
      <c r="M185" s="106"/>
    </row>
    <row r="186" spans="1:19" x14ac:dyDescent="0.2">
      <c r="A186" s="118" t="s">
        <v>307</v>
      </c>
      <c r="B186" s="119"/>
      <c r="C186" s="120"/>
      <c r="D186" s="121"/>
      <c r="E186" s="122">
        <v>-13.93</v>
      </c>
      <c r="F186" s="123">
        <v>-14.25</v>
      </c>
      <c r="G186" s="124"/>
      <c r="H186" s="119"/>
      <c r="I186" s="120"/>
      <c r="J186" s="121"/>
      <c r="K186" s="119"/>
      <c r="L186" s="120"/>
      <c r="M186" s="121"/>
    </row>
    <row r="187" spans="1:19" x14ac:dyDescent="0.2">
      <c r="A187" s="132"/>
    </row>
    <row r="189" spans="1:19" x14ac:dyDescent="0.2">
      <c r="A189" s="7" t="s">
        <v>325</v>
      </c>
      <c r="N189" s="56"/>
      <c r="O189" s="56"/>
      <c r="P189" s="56"/>
      <c r="Q189" s="56"/>
      <c r="R189" s="56"/>
    </row>
    <row r="190" spans="1:19" ht="19" customHeight="1" x14ac:dyDescent="0.2">
      <c r="A190" s="1" t="s">
        <v>543</v>
      </c>
      <c r="N190" s="169"/>
      <c r="O190" s="169"/>
      <c r="P190" s="169"/>
      <c r="Q190" s="169"/>
      <c r="R190" s="169"/>
      <c r="S190" s="169"/>
    </row>
    <row r="191" spans="1:19" x14ac:dyDescent="0.2">
      <c r="A191" s="1" t="s">
        <v>326</v>
      </c>
      <c r="N191" s="1"/>
      <c r="O191" s="1"/>
      <c r="P191" s="1"/>
      <c r="Q191" s="1"/>
      <c r="R191" s="1"/>
    </row>
    <row r="192" spans="1:19" x14ac:dyDescent="0.2">
      <c r="N192" s="2"/>
      <c r="O192" s="2"/>
      <c r="P192" s="2"/>
      <c r="Q192" s="2"/>
      <c r="R192" s="2"/>
    </row>
    <row r="193" spans="1:19" x14ac:dyDescent="0.2">
      <c r="A193" s="82" t="s">
        <v>290</v>
      </c>
      <c r="B193" s="83" t="s">
        <v>291</v>
      </c>
      <c r="C193" s="84"/>
      <c r="D193" s="85"/>
      <c r="E193" s="86" t="s">
        <v>292</v>
      </c>
      <c r="F193" s="87"/>
      <c r="G193" s="88"/>
      <c r="H193" s="83" t="s">
        <v>293</v>
      </c>
      <c r="I193" s="89"/>
      <c r="J193" s="90"/>
      <c r="K193" s="86" t="s">
        <v>294</v>
      </c>
      <c r="L193" s="87"/>
      <c r="M193" s="88"/>
    </row>
    <row r="194" spans="1:19" x14ac:dyDescent="0.2">
      <c r="A194" s="91" t="s">
        <v>295</v>
      </c>
      <c r="B194" s="92" t="s">
        <v>296</v>
      </c>
      <c r="C194" s="93" t="s">
        <v>297</v>
      </c>
      <c r="D194" s="94" t="s">
        <v>298</v>
      </c>
      <c r="E194" s="95" t="s">
        <v>296</v>
      </c>
      <c r="F194" s="96" t="s">
        <v>297</v>
      </c>
      <c r="G194" s="97" t="s">
        <v>298</v>
      </c>
      <c r="H194" s="92" t="s">
        <v>296</v>
      </c>
      <c r="I194" s="93" t="s">
        <v>297</v>
      </c>
      <c r="J194" s="94" t="s">
        <v>298</v>
      </c>
      <c r="K194" s="95" t="s">
        <v>299</v>
      </c>
      <c r="L194" s="96" t="s">
        <v>300</v>
      </c>
      <c r="M194" s="97" t="s">
        <v>301</v>
      </c>
      <c r="N194" s="2"/>
      <c r="O194" s="2"/>
      <c r="P194" s="2"/>
      <c r="Q194" s="2"/>
      <c r="R194" s="2"/>
    </row>
    <row r="195" spans="1:19" x14ac:dyDescent="0.2">
      <c r="A195" s="98" t="s">
        <v>8</v>
      </c>
      <c r="B195" s="99">
        <v>65.8</v>
      </c>
      <c r="C195" s="100">
        <v>71.900000000000006</v>
      </c>
      <c r="D195" s="101">
        <v>-6.1</v>
      </c>
      <c r="E195" s="102">
        <v>20.6</v>
      </c>
      <c r="F195" s="103">
        <v>30</v>
      </c>
      <c r="G195" s="104">
        <v>-9.4</v>
      </c>
      <c r="H195" s="99">
        <v>32.9</v>
      </c>
      <c r="I195" s="100">
        <v>42.9</v>
      </c>
      <c r="J195" s="101">
        <v>-10</v>
      </c>
      <c r="K195" s="102">
        <v>-6.3</v>
      </c>
      <c r="L195" s="103">
        <v>-0.4</v>
      </c>
      <c r="M195" s="104">
        <v>-5.9</v>
      </c>
      <c r="N195" s="1"/>
      <c r="O195" s="1"/>
      <c r="P195" s="1"/>
      <c r="Q195" s="1"/>
      <c r="R195" s="1"/>
    </row>
    <row r="196" spans="1:19" x14ac:dyDescent="0.2">
      <c r="A196" s="98" t="s">
        <v>95</v>
      </c>
      <c r="B196" s="99">
        <v>10.3</v>
      </c>
      <c r="C196" s="100">
        <v>6.8</v>
      </c>
      <c r="D196" s="101">
        <v>3.5</v>
      </c>
      <c r="E196" s="102">
        <v>3.7</v>
      </c>
      <c r="F196" s="103">
        <v>1.6</v>
      </c>
      <c r="G196" s="104">
        <v>2.1</v>
      </c>
      <c r="H196" s="99">
        <v>34.6</v>
      </c>
      <c r="I196" s="100">
        <v>21.9</v>
      </c>
      <c r="J196" s="101">
        <v>12.7</v>
      </c>
      <c r="K196" s="102">
        <v>1</v>
      </c>
      <c r="L196" s="103">
        <v>-0.6</v>
      </c>
      <c r="M196" s="104">
        <v>1.6</v>
      </c>
      <c r="N196" s="1"/>
      <c r="O196" s="1"/>
      <c r="P196" s="1"/>
      <c r="Q196" s="1"/>
      <c r="R196" s="1"/>
    </row>
    <row r="197" spans="1:19" x14ac:dyDescent="0.2">
      <c r="A197" s="98" t="s">
        <v>10</v>
      </c>
      <c r="B197" s="99">
        <v>4.9000000000000004</v>
      </c>
      <c r="C197" s="100">
        <v>8.1999999999999993</v>
      </c>
      <c r="D197" s="101">
        <v>-3.3</v>
      </c>
      <c r="E197" s="102">
        <v>-1</v>
      </c>
      <c r="F197" s="103">
        <v>2.5</v>
      </c>
      <c r="G197" s="104">
        <v>-3.5</v>
      </c>
      <c r="H197" s="99">
        <v>-13.6</v>
      </c>
      <c r="I197" s="100">
        <v>28.7</v>
      </c>
      <c r="J197" s="101">
        <v>-42.3</v>
      </c>
      <c r="K197" s="102">
        <v>-2.4</v>
      </c>
      <c r="L197" s="103">
        <v>0.5</v>
      </c>
      <c r="M197" s="104">
        <v>-2.9</v>
      </c>
      <c r="N197" s="1"/>
      <c r="O197" s="1"/>
      <c r="P197" s="1"/>
      <c r="Q197" s="1"/>
      <c r="R197" s="1"/>
    </row>
    <row r="198" spans="1:19" x14ac:dyDescent="0.2">
      <c r="A198" s="98" t="s">
        <v>9</v>
      </c>
      <c r="B198" s="99">
        <v>4.7</v>
      </c>
      <c r="C198" s="100">
        <v>12.8</v>
      </c>
      <c r="D198" s="101">
        <v>-8.1</v>
      </c>
      <c r="E198" s="102">
        <v>1.6</v>
      </c>
      <c r="F198" s="103">
        <v>3.4</v>
      </c>
      <c r="G198" s="104">
        <v>-1.7</v>
      </c>
      <c r="H198" s="99">
        <v>26.5</v>
      </c>
      <c r="I198" s="100">
        <v>24.3</v>
      </c>
      <c r="J198" s="101">
        <v>2.2999999999999998</v>
      </c>
      <c r="K198" s="102">
        <v>1.7</v>
      </c>
      <c r="L198" s="103">
        <v>1</v>
      </c>
      <c r="M198" s="104">
        <v>0.7</v>
      </c>
      <c r="N198" s="169"/>
      <c r="O198" s="169"/>
      <c r="P198" s="169"/>
      <c r="Q198" s="169"/>
      <c r="R198" s="169"/>
      <c r="S198" s="169"/>
    </row>
    <row r="199" spans="1:19" x14ac:dyDescent="0.2">
      <c r="A199" s="98" t="s">
        <v>1</v>
      </c>
      <c r="B199" s="99">
        <v>14.3</v>
      </c>
      <c r="C199" s="100">
        <v>0.3</v>
      </c>
      <c r="D199" s="101">
        <v>14</v>
      </c>
      <c r="E199" s="102">
        <v>0</v>
      </c>
      <c r="F199" s="103">
        <v>0.1</v>
      </c>
      <c r="G199" s="104">
        <v>-0.1</v>
      </c>
      <c r="H199" s="99">
        <v>0</v>
      </c>
      <c r="I199" s="100">
        <v>53.6</v>
      </c>
      <c r="J199" s="101">
        <v>-53.6</v>
      </c>
      <c r="K199" s="102">
        <v>-6.7</v>
      </c>
      <c r="L199" s="103">
        <v>5.9</v>
      </c>
      <c r="M199" s="104">
        <v>-12.5</v>
      </c>
      <c r="N199" s="169"/>
      <c r="O199" s="169"/>
      <c r="P199" s="169"/>
      <c r="Q199" s="169"/>
      <c r="R199" s="169"/>
      <c r="S199" s="169"/>
    </row>
    <row r="200" spans="1:19" x14ac:dyDescent="0.2">
      <c r="A200" s="98"/>
      <c r="B200" s="99"/>
      <c r="C200" s="100"/>
      <c r="D200" s="101"/>
      <c r="E200" s="102"/>
      <c r="F200" s="103"/>
      <c r="G200" s="104"/>
      <c r="H200" s="99"/>
      <c r="I200" s="100"/>
      <c r="J200" s="101"/>
      <c r="K200" s="102"/>
      <c r="L200" s="103"/>
      <c r="M200" s="104"/>
    </row>
    <row r="201" spans="1:19" ht="34" x14ac:dyDescent="0.2">
      <c r="A201" s="105" t="s">
        <v>302</v>
      </c>
      <c r="B201" s="98"/>
      <c r="D201" s="106"/>
      <c r="E201" s="107">
        <v>24.900000000000002</v>
      </c>
      <c r="F201" s="108">
        <v>37.6</v>
      </c>
      <c r="G201" s="109">
        <v>-12.6</v>
      </c>
      <c r="H201" s="98"/>
      <c r="J201" s="106"/>
      <c r="K201" s="107">
        <v>-12.7</v>
      </c>
      <c r="L201" s="108">
        <v>6.4</v>
      </c>
      <c r="M201" s="109">
        <v>-19</v>
      </c>
    </row>
    <row r="202" spans="1:19" x14ac:dyDescent="0.2">
      <c r="A202" s="110"/>
      <c r="B202" s="98"/>
      <c r="D202" s="106"/>
      <c r="E202" s="111"/>
      <c r="F202" s="112"/>
      <c r="G202" s="106"/>
      <c r="H202" s="98"/>
      <c r="J202" s="106"/>
      <c r="K202" s="98"/>
      <c r="M202" s="106"/>
    </row>
    <row r="203" spans="1:19" x14ac:dyDescent="0.2">
      <c r="A203" s="110" t="s">
        <v>303</v>
      </c>
      <c r="B203" s="98"/>
      <c r="D203" s="106"/>
      <c r="E203" s="111">
        <v>-0.12553717044185558</v>
      </c>
      <c r="F203" s="112"/>
      <c r="G203" s="106"/>
      <c r="H203" s="98"/>
      <c r="J203" s="106"/>
      <c r="K203" s="98"/>
      <c r="M203" s="106"/>
    </row>
    <row r="204" spans="1:19" x14ac:dyDescent="0.2">
      <c r="A204" s="110" t="s">
        <v>304</v>
      </c>
      <c r="B204" s="98"/>
      <c r="D204" s="106"/>
      <c r="E204" s="111">
        <v>-1.0492095143060738</v>
      </c>
      <c r="F204" s="112"/>
      <c r="G204" s="106"/>
      <c r="H204" s="98"/>
      <c r="J204" s="106"/>
      <c r="K204" s="98"/>
      <c r="M204" s="106"/>
    </row>
    <row r="205" spans="1:19" x14ac:dyDescent="0.2">
      <c r="A205" s="110"/>
      <c r="B205" s="98"/>
      <c r="D205" s="106"/>
      <c r="E205" s="111"/>
      <c r="F205" s="112"/>
      <c r="G205" s="106"/>
      <c r="H205" s="98"/>
      <c r="J205" s="106"/>
      <c r="K205" s="98"/>
      <c r="M205" s="106"/>
    </row>
    <row r="206" spans="1:19" ht="34" x14ac:dyDescent="0.2">
      <c r="A206" s="113" t="s">
        <v>305</v>
      </c>
      <c r="B206" s="98"/>
      <c r="D206" s="106"/>
      <c r="E206" s="114">
        <v>23.725253315252072</v>
      </c>
      <c r="F206" s="115">
        <v>37.6</v>
      </c>
      <c r="G206" s="116"/>
      <c r="H206" s="98"/>
      <c r="J206" s="106"/>
      <c r="K206" s="98"/>
      <c r="M206" s="106"/>
    </row>
    <row r="207" spans="1:19" x14ac:dyDescent="0.2">
      <c r="A207" s="110"/>
      <c r="B207" s="98"/>
      <c r="D207" s="106"/>
      <c r="E207" s="111"/>
      <c r="F207" s="112"/>
      <c r="G207" s="106"/>
      <c r="H207" s="98"/>
      <c r="J207" s="106"/>
      <c r="K207" s="98"/>
      <c r="M207" s="106"/>
    </row>
    <row r="208" spans="1:19" ht="34" x14ac:dyDescent="0.2">
      <c r="A208" s="117" t="s">
        <v>306</v>
      </c>
      <c r="B208" s="98"/>
      <c r="D208" s="106"/>
      <c r="E208" s="111">
        <v>-0.56525331525207179</v>
      </c>
      <c r="F208" s="112">
        <v>0.14999999999999858</v>
      </c>
      <c r="G208" s="106"/>
      <c r="H208" s="98"/>
      <c r="J208" s="106"/>
      <c r="K208" s="98"/>
      <c r="M208" s="106"/>
    </row>
    <row r="209" spans="1:19" x14ac:dyDescent="0.2">
      <c r="A209" s="110"/>
      <c r="B209" s="98"/>
      <c r="D209" s="106"/>
      <c r="E209" s="111"/>
      <c r="F209" s="112"/>
      <c r="G209" s="106"/>
      <c r="H209" s="98"/>
      <c r="J209" s="106"/>
      <c r="K209" s="98"/>
      <c r="M209" s="106"/>
    </row>
    <row r="210" spans="1:19" x14ac:dyDescent="0.2">
      <c r="A210" s="118" t="s">
        <v>307</v>
      </c>
      <c r="B210" s="119"/>
      <c r="C210" s="120"/>
      <c r="D210" s="121"/>
      <c r="E210" s="122">
        <v>23.16</v>
      </c>
      <c r="F210" s="123">
        <v>37.75</v>
      </c>
      <c r="G210" s="124"/>
      <c r="H210" s="119"/>
      <c r="I210" s="120"/>
      <c r="J210" s="121"/>
      <c r="K210" s="119"/>
      <c r="L210" s="120"/>
      <c r="M210" s="121"/>
    </row>
    <row r="211" spans="1:19" x14ac:dyDescent="0.2">
      <c r="A211" s="132"/>
    </row>
    <row r="212" spans="1:19" x14ac:dyDescent="0.2">
      <c r="A212" s="120"/>
      <c r="B212" s="120"/>
      <c r="C212" s="120"/>
      <c r="D212" s="120"/>
      <c r="E212" s="120"/>
      <c r="F212" s="120"/>
    </row>
    <row r="213" spans="1:19" x14ac:dyDescent="0.2">
      <c r="A213" s="134" t="s">
        <v>568</v>
      </c>
      <c r="B213" s="5"/>
      <c r="C213" s="5"/>
      <c r="D213" s="5"/>
      <c r="E213" s="5"/>
      <c r="F213" s="5"/>
      <c r="G213" s="5"/>
      <c r="H213" s="5"/>
      <c r="I213" s="5"/>
      <c r="J213" s="5"/>
      <c r="K213" s="5"/>
      <c r="L213" s="5"/>
      <c r="M213" s="56"/>
    </row>
    <row r="214" spans="1:19" ht="32" customHeight="1" x14ac:dyDescent="0.2">
      <c r="A214" s="221" t="s">
        <v>417</v>
      </c>
      <c r="B214" s="222"/>
      <c r="C214" s="222"/>
      <c r="D214" s="222"/>
      <c r="E214" s="222"/>
      <c r="F214" s="222"/>
      <c r="G214" s="222"/>
      <c r="H214" s="222"/>
      <c r="I214" s="222"/>
      <c r="J214" s="222"/>
      <c r="K214" s="222"/>
      <c r="L214" s="222"/>
      <c r="M214" s="222"/>
      <c r="N214" s="222"/>
      <c r="O214" s="222"/>
      <c r="P214" s="222"/>
      <c r="Q214" s="222"/>
      <c r="R214" s="222"/>
      <c r="S214" s="222"/>
    </row>
    <row r="215" spans="1:19" x14ac:dyDescent="0.2">
      <c r="A215" s="1"/>
      <c r="B215" s="1"/>
      <c r="C215" s="1"/>
      <c r="D215" s="1"/>
      <c r="E215" s="1"/>
      <c r="F215" s="1"/>
      <c r="G215" s="1"/>
      <c r="H215" s="1"/>
      <c r="I215" s="1"/>
      <c r="J215" s="1"/>
      <c r="K215" s="1"/>
      <c r="L215" s="1"/>
      <c r="M215" s="1"/>
    </row>
    <row r="216" spans="1:19" x14ac:dyDescent="0.2">
      <c r="A216" s="3" t="s">
        <v>418</v>
      </c>
      <c r="B216" s="31"/>
      <c r="C216" s="31"/>
      <c r="D216" s="31"/>
      <c r="E216" s="31"/>
      <c r="F216" s="31"/>
      <c r="G216" s="31"/>
      <c r="H216" s="31"/>
      <c r="I216" s="2"/>
      <c r="J216" s="2"/>
      <c r="K216" s="2"/>
      <c r="L216" s="2"/>
      <c r="M216" s="2"/>
    </row>
    <row r="217" spans="1:19" ht="17" x14ac:dyDescent="0.2">
      <c r="A217" s="224" t="s">
        <v>540</v>
      </c>
      <c r="B217" s="224"/>
      <c r="C217" s="224"/>
      <c r="D217" s="224"/>
      <c r="E217" s="224"/>
      <c r="F217" s="224"/>
      <c r="G217" s="224"/>
      <c r="H217" s="224"/>
      <c r="I217" s="224"/>
      <c r="J217" s="224"/>
      <c r="K217" s="224"/>
      <c r="L217" s="224"/>
      <c r="M217" s="224"/>
      <c r="N217" s="224"/>
    </row>
    <row r="218" spans="1:19" ht="17" x14ac:dyDescent="0.2">
      <c r="A218" s="175" t="s">
        <v>541</v>
      </c>
      <c r="B218" s="2"/>
      <c r="C218" s="2"/>
      <c r="D218" s="2"/>
      <c r="E218" s="2"/>
      <c r="F218" s="2"/>
      <c r="G218" s="2"/>
      <c r="H218" s="2"/>
      <c r="I218" s="2"/>
      <c r="J218" s="2"/>
      <c r="K218" s="1"/>
      <c r="L218" s="1"/>
    </row>
    <row r="219" spans="1:19" ht="17" x14ac:dyDescent="0.2">
      <c r="A219" s="175" t="s">
        <v>542</v>
      </c>
      <c r="B219" s="2"/>
      <c r="C219" s="2"/>
      <c r="D219" s="2"/>
      <c r="E219" s="2"/>
      <c r="F219" s="2"/>
      <c r="G219" s="2"/>
      <c r="H219" s="2"/>
      <c r="I219" s="2"/>
      <c r="J219" s="2"/>
      <c r="K219" s="1"/>
      <c r="L219" s="1"/>
    </row>
    <row r="220" spans="1:19" x14ac:dyDescent="0.2">
      <c r="A220" s="3" t="s">
        <v>308</v>
      </c>
      <c r="B220" s="31"/>
      <c r="C220" s="31"/>
      <c r="D220" s="31"/>
      <c r="E220" s="31"/>
      <c r="F220" s="31"/>
      <c r="G220" s="31"/>
      <c r="H220" s="31"/>
      <c r="I220" s="2"/>
      <c r="J220" s="2"/>
      <c r="K220" s="2"/>
      <c r="L220" s="2"/>
      <c r="M220" s="2"/>
    </row>
    <row r="221" spans="1:19" x14ac:dyDescent="0.2">
      <c r="A221" s="3" t="s">
        <v>309</v>
      </c>
      <c r="B221" s="1"/>
      <c r="C221" s="1"/>
      <c r="D221" s="1"/>
      <c r="E221" s="1"/>
      <c r="F221" s="1"/>
      <c r="G221" s="1"/>
      <c r="H221" s="1"/>
      <c r="I221" s="1"/>
      <c r="J221" s="1"/>
      <c r="K221" s="1"/>
      <c r="L221" s="1"/>
      <c r="M221" s="1"/>
    </row>
    <row r="222" spans="1:19" x14ac:dyDescent="0.2">
      <c r="A222" s="3" t="s">
        <v>389</v>
      </c>
      <c r="B222" s="1"/>
      <c r="C222" s="1"/>
      <c r="D222" s="1"/>
      <c r="E222" s="1"/>
      <c r="F222" s="1"/>
      <c r="G222" s="1"/>
      <c r="H222" s="1"/>
      <c r="I222" s="1"/>
      <c r="J222" s="1"/>
      <c r="K222" s="1"/>
      <c r="L222" s="1"/>
      <c r="M222" s="1"/>
    </row>
    <row r="223" spans="1:19" x14ac:dyDescent="0.2">
      <c r="A223" s="1"/>
      <c r="B223" s="1"/>
      <c r="C223" s="1"/>
      <c r="D223" s="1"/>
      <c r="E223" s="1"/>
      <c r="F223" s="1"/>
      <c r="G223" s="1"/>
      <c r="H223" s="1"/>
      <c r="I223" s="1"/>
      <c r="J223" s="1"/>
      <c r="K223" s="1"/>
      <c r="L223" s="1"/>
      <c r="M223" s="1"/>
    </row>
    <row r="224" spans="1:19" x14ac:dyDescent="0.2">
      <c r="A224" s="33" t="s">
        <v>140</v>
      </c>
      <c r="B224" s="33"/>
      <c r="C224" s="33"/>
      <c r="D224" s="33"/>
      <c r="E224" s="33"/>
      <c r="F224" s="33"/>
      <c r="G224" s="33"/>
      <c r="H224" s="33"/>
      <c r="I224" s="33"/>
      <c r="J224" s="1"/>
      <c r="K224" s="1"/>
      <c r="L224" s="1"/>
      <c r="M224" s="1"/>
    </row>
    <row r="225" spans="1:20" ht="32" customHeight="1" x14ac:dyDescent="0.2">
      <c r="A225" s="223" t="s">
        <v>141</v>
      </c>
      <c r="B225" s="223"/>
      <c r="C225" s="223"/>
      <c r="D225" s="223"/>
      <c r="E225" s="223"/>
      <c r="F225" s="223"/>
      <c r="G225" s="223"/>
      <c r="H225" s="223"/>
      <c r="I225" s="223"/>
      <c r="J225" s="223"/>
      <c r="K225" s="223"/>
      <c r="L225" s="223"/>
      <c r="M225" s="223"/>
      <c r="N225" s="223"/>
      <c r="O225" s="223"/>
      <c r="P225" s="223"/>
      <c r="Q225" s="223"/>
      <c r="R225" s="223"/>
      <c r="S225" s="223"/>
    </row>
    <row r="226" spans="1:20" ht="48" customHeight="1" x14ac:dyDescent="0.2">
      <c r="A226" s="220" t="s">
        <v>322</v>
      </c>
      <c r="B226" s="220"/>
      <c r="C226" s="220"/>
      <c r="D226" s="220"/>
      <c r="E226" s="220"/>
      <c r="F226" s="220"/>
      <c r="G226" s="220"/>
      <c r="H226" s="220"/>
      <c r="I226" s="220"/>
      <c r="J226" s="220"/>
      <c r="K226" s="220"/>
      <c r="L226" s="220"/>
      <c r="M226" s="220"/>
      <c r="N226" s="220"/>
      <c r="O226" s="220"/>
      <c r="P226" s="220"/>
      <c r="Q226" s="220"/>
      <c r="R226" s="220"/>
      <c r="S226" s="220"/>
    </row>
    <row r="227" spans="1:20" ht="48" customHeight="1" x14ac:dyDescent="0.2">
      <c r="A227" s="203" t="s">
        <v>521</v>
      </c>
      <c r="B227" s="203"/>
      <c r="C227" s="203"/>
      <c r="D227" s="203"/>
      <c r="E227" s="203"/>
      <c r="F227" s="203"/>
      <c r="G227" s="203"/>
      <c r="H227" s="203"/>
      <c r="I227" s="203"/>
      <c r="J227" s="203"/>
      <c r="K227" s="203"/>
      <c r="L227" s="203"/>
      <c r="M227" s="203"/>
      <c r="N227" s="203"/>
      <c r="O227" s="203"/>
      <c r="P227" s="203"/>
      <c r="Q227" s="203"/>
      <c r="R227" s="203"/>
      <c r="S227" s="203"/>
    </row>
    <row r="228" spans="1:20" ht="32" customHeight="1" x14ac:dyDescent="0.2">
      <c r="A228" s="220" t="s">
        <v>390</v>
      </c>
      <c r="B228" s="220"/>
      <c r="C228" s="220"/>
      <c r="D228" s="220"/>
      <c r="E228" s="220"/>
      <c r="F228" s="220"/>
      <c r="G228" s="220"/>
      <c r="H228" s="220"/>
      <c r="I228" s="220"/>
      <c r="J228" s="220"/>
      <c r="K228" s="220"/>
      <c r="L228" s="220"/>
      <c r="M228" s="220"/>
      <c r="N228" s="220"/>
      <c r="O228" s="220"/>
      <c r="P228" s="220"/>
      <c r="Q228" s="220"/>
      <c r="R228" s="220"/>
      <c r="S228" s="220"/>
      <c r="T228" s="172"/>
    </row>
  </sheetData>
  <mergeCells count="6">
    <mergeCell ref="A226:S226"/>
    <mergeCell ref="A214:S214"/>
    <mergeCell ref="A225:S225"/>
    <mergeCell ref="A228:S228"/>
    <mergeCell ref="A227:S227"/>
    <mergeCell ref="A217:N217"/>
  </mergeCells>
  <hyperlinks>
    <hyperlink ref="A16" location="_3_Attribution_by_Region_2017" display="Attribution by Region 2017" xr:uid="{00000000-0004-0000-0300-000000000000}"/>
    <hyperlink ref="A15" location="_3_Attribution_by_Region___2018" display="Attribution by Region 2018" xr:uid="{F2270C7F-62B7-4C3D-99C5-0869C4C4B117}"/>
    <hyperlink ref="A14" location="_3_Attribution_by_Region___2019" display=" Attribution by Region - Last 12 Months as of 6/30/19" xr:uid="{9F481AF6-60A2-461D-809D-2B9FB7F14D7A}"/>
    <hyperlink ref="A13" location="_3_Attribution_by_Region___2020" display="Attribution by Region 2020" xr:uid="{9F60AC36-0056-2942-8BB5-47C8AD39D7F2}"/>
    <hyperlink ref="A12" location="_3_Attribution_by_Region_2021" display="Attribution by Region - Last 12 Months as of 3/31/21" xr:uid="{8CE04656-AD5A-6F4D-A99F-4D806FA2B041}"/>
    <hyperlink ref="A11" location="'3. Attribution by Region'!A68" display="Attribution by Region 2022" xr:uid="{6C690656-A7CC-2E48-A6B9-7A9CA01B78A4}"/>
    <hyperlink ref="A10" location="'3. Attribution by Region'!A43" display="Attribution by Region 2023" xr:uid="{68997554-82A7-C845-BC94-3C5B357510FE}"/>
    <hyperlink ref="A9" location="'3. Attribution by Region'!A19" display="Attribution by Region - Last 12 Months as of 9/30/24" xr:uid="{E6545B63-CE56-9C4D-8F82-E4775D42447B}"/>
  </hyperlink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2"/>
  <sheetViews>
    <sheetView zoomScale="125" zoomScaleNormal="125" zoomScalePageLayoutView="125" workbookViewId="0">
      <selection activeCell="A9" sqref="A9"/>
    </sheetView>
  </sheetViews>
  <sheetFormatPr baseColWidth="10" defaultColWidth="10.5" defaultRowHeight="16" x14ac:dyDescent="0.2"/>
  <cols>
    <col min="1" max="1" width="36.33203125" customWidth="1"/>
    <col min="13" max="13" width="10.83203125" customWidth="1"/>
  </cols>
  <sheetData>
    <row r="1" spans="1:13" s="179" customFormat="1" ht="72" customHeight="1" x14ac:dyDescent="0.25">
      <c r="A1" s="178" t="s">
        <v>561</v>
      </c>
    </row>
    <row r="2" spans="1:13" s="179" customFormat="1" ht="17.25" customHeight="1" x14ac:dyDescent="0.25">
      <c r="A2" s="178" t="s">
        <v>94</v>
      </c>
    </row>
    <row r="3" spans="1:13" s="1" customFormat="1" ht="17.25" customHeight="1" x14ac:dyDescent="0.2">
      <c r="H3" s="12"/>
    </row>
    <row r="4" spans="1:13" s="1" customFormat="1" x14ac:dyDescent="0.2">
      <c r="A4" s="1" t="s">
        <v>579</v>
      </c>
      <c r="B4" s="4">
        <v>42521</v>
      </c>
      <c r="E4"/>
      <c r="F4"/>
      <c r="G4"/>
      <c r="H4"/>
      <c r="I4"/>
      <c r="J4"/>
    </row>
    <row r="5" spans="1:13" s="1" customFormat="1" x14ac:dyDescent="0.2">
      <c r="A5" s="1" t="s">
        <v>580</v>
      </c>
      <c r="B5" s="4">
        <v>45534</v>
      </c>
      <c r="E5"/>
      <c r="F5"/>
      <c r="G5"/>
      <c r="H5"/>
      <c r="I5"/>
      <c r="J5"/>
    </row>
    <row r="6" spans="1:13" s="1" customFormat="1" x14ac:dyDescent="0.2">
      <c r="A6" s="1" t="s">
        <v>12</v>
      </c>
      <c r="B6" s="4">
        <v>45565</v>
      </c>
      <c r="C6" s="18"/>
      <c r="D6" s="18"/>
      <c r="E6"/>
      <c r="F6"/>
      <c r="G6"/>
      <c r="H6"/>
      <c r="I6"/>
      <c r="J6"/>
      <c r="K6" s="18"/>
      <c r="L6" s="18"/>
      <c r="M6" s="18"/>
    </row>
    <row r="7" spans="1:13" s="1" customFormat="1" x14ac:dyDescent="0.2">
      <c r="B7" s="18"/>
      <c r="C7" s="18"/>
      <c r="D7" s="18"/>
      <c r="E7"/>
      <c r="F7"/>
      <c r="G7"/>
      <c r="H7"/>
      <c r="I7"/>
      <c r="J7"/>
      <c r="K7" s="18"/>
      <c r="L7" s="18"/>
      <c r="M7" s="18"/>
    </row>
    <row r="8" spans="1:13" x14ac:dyDescent="0.2">
      <c r="A8" s="7" t="s">
        <v>50</v>
      </c>
    </row>
    <row r="9" spans="1:13" x14ac:dyDescent="0.2">
      <c r="A9" s="32" t="s">
        <v>565</v>
      </c>
    </row>
    <row r="10" spans="1:13" x14ac:dyDescent="0.2">
      <c r="A10" s="32" t="s">
        <v>526</v>
      </c>
    </row>
    <row r="11" spans="1:13" x14ac:dyDescent="0.2">
      <c r="A11" s="32" t="s">
        <v>494</v>
      </c>
    </row>
    <row r="12" spans="1:13" x14ac:dyDescent="0.2">
      <c r="A12" s="32" t="s">
        <v>452</v>
      </c>
    </row>
    <row r="13" spans="1:13" x14ac:dyDescent="0.2">
      <c r="A13" s="32" t="s">
        <v>401</v>
      </c>
    </row>
    <row r="14" spans="1:13" x14ac:dyDescent="0.2">
      <c r="A14" s="32" t="s">
        <v>378</v>
      </c>
    </row>
    <row r="15" spans="1:13" x14ac:dyDescent="0.2">
      <c r="A15" s="32" t="s">
        <v>352</v>
      </c>
    </row>
    <row r="16" spans="1:13" x14ac:dyDescent="0.2">
      <c r="A16" s="32" t="s">
        <v>328</v>
      </c>
    </row>
    <row r="17" spans="1:13" x14ac:dyDescent="0.2">
      <c r="A17" s="32"/>
    </row>
    <row r="18" spans="1:13" x14ac:dyDescent="0.2">
      <c r="A18" s="32"/>
    </row>
    <row r="19" spans="1:13" x14ac:dyDescent="0.2">
      <c r="A19" s="7" t="s">
        <v>565</v>
      </c>
    </row>
    <row r="20" spans="1:13" ht="19" x14ac:dyDescent="0.2">
      <c r="A20" s="1" t="s">
        <v>539</v>
      </c>
    </row>
    <row r="21" spans="1:13" x14ac:dyDescent="0.2">
      <c r="A21" s="1" t="s">
        <v>567</v>
      </c>
    </row>
    <row r="22" spans="1:13" x14ac:dyDescent="0.2">
      <c r="A22" s="7"/>
    </row>
    <row r="23" spans="1:13" x14ac:dyDescent="0.2">
      <c r="A23" s="125" t="s">
        <v>290</v>
      </c>
      <c r="B23" s="89" t="s">
        <v>291</v>
      </c>
      <c r="C23" s="84"/>
      <c r="D23" s="85"/>
      <c r="E23" s="86" t="s">
        <v>292</v>
      </c>
      <c r="F23" s="87"/>
      <c r="G23" s="88"/>
      <c r="H23" s="83" t="s">
        <v>293</v>
      </c>
      <c r="I23" s="89"/>
      <c r="J23" s="90"/>
      <c r="K23" s="86" t="s">
        <v>294</v>
      </c>
      <c r="L23" s="87"/>
      <c r="M23" s="88"/>
    </row>
    <row r="24" spans="1:13" x14ac:dyDescent="0.2">
      <c r="A24" s="126" t="s">
        <v>37</v>
      </c>
      <c r="B24" s="93" t="s">
        <v>296</v>
      </c>
      <c r="C24" s="93" t="s">
        <v>297</v>
      </c>
      <c r="D24" s="94" t="s">
        <v>298</v>
      </c>
      <c r="E24" s="95" t="s">
        <v>296</v>
      </c>
      <c r="F24" s="96" t="s">
        <v>297</v>
      </c>
      <c r="G24" s="97" t="s">
        <v>298</v>
      </c>
      <c r="H24" s="92" t="s">
        <v>296</v>
      </c>
      <c r="I24" s="93" t="s">
        <v>297</v>
      </c>
      <c r="J24" s="94" t="s">
        <v>298</v>
      </c>
      <c r="K24" s="95" t="s">
        <v>299</v>
      </c>
      <c r="L24" s="96" t="s">
        <v>300</v>
      </c>
      <c r="M24" s="97" t="s">
        <v>301</v>
      </c>
    </row>
    <row r="25" spans="1:13" ht="17" x14ac:dyDescent="0.2">
      <c r="A25" s="168" t="s">
        <v>14</v>
      </c>
      <c r="B25" s="99">
        <v>20.74</v>
      </c>
      <c r="C25" s="100">
        <v>6.65</v>
      </c>
      <c r="D25" s="101">
        <v>14.09</v>
      </c>
      <c r="E25" s="102">
        <v>3.78</v>
      </c>
      <c r="F25" s="103">
        <v>0.74</v>
      </c>
      <c r="G25" s="104">
        <v>3.51</v>
      </c>
      <c r="H25" s="99">
        <v>18.190000000000001</v>
      </c>
      <c r="I25" s="100">
        <v>10.8</v>
      </c>
      <c r="J25" s="101">
        <v>7.38</v>
      </c>
      <c r="K25" s="102">
        <v>-0.22</v>
      </c>
      <c r="L25" s="103">
        <v>-1.79</v>
      </c>
      <c r="M25" s="104">
        <v>1.57</v>
      </c>
    </row>
    <row r="26" spans="1:13" ht="17" x14ac:dyDescent="0.2">
      <c r="A26" s="168" t="s">
        <v>16</v>
      </c>
      <c r="B26" s="99">
        <v>20.45</v>
      </c>
      <c r="C26" s="100">
        <v>21.65</v>
      </c>
      <c r="D26" s="101">
        <v>-1.2</v>
      </c>
      <c r="E26" s="102">
        <v>3.55</v>
      </c>
      <c r="F26" s="103">
        <v>5.88</v>
      </c>
      <c r="G26" s="104">
        <v>-2.17</v>
      </c>
      <c r="H26" s="99">
        <v>16.77</v>
      </c>
      <c r="I26" s="100">
        <v>27.39</v>
      </c>
      <c r="J26" s="101">
        <v>-10.63</v>
      </c>
      <c r="K26" s="102">
        <v>-1.8</v>
      </c>
      <c r="L26" s="103">
        <v>-0.05</v>
      </c>
      <c r="M26" s="104">
        <v>-1.75</v>
      </c>
    </row>
    <row r="27" spans="1:13" x14ac:dyDescent="0.2">
      <c r="A27" s="110" t="s">
        <v>13</v>
      </c>
      <c r="B27" s="99">
        <v>14.3</v>
      </c>
      <c r="C27" s="100">
        <v>10.48</v>
      </c>
      <c r="D27" s="101">
        <v>3.82</v>
      </c>
      <c r="E27" s="102">
        <v>-0.92</v>
      </c>
      <c r="F27" s="103">
        <v>2.5299999999999998</v>
      </c>
      <c r="G27" s="104">
        <v>-3.67</v>
      </c>
      <c r="H27" s="99">
        <v>-7.47</v>
      </c>
      <c r="I27" s="100">
        <v>23.4</v>
      </c>
      <c r="J27" s="101">
        <v>-30.87</v>
      </c>
      <c r="K27" s="102">
        <v>-4.6900000000000004</v>
      </c>
      <c r="L27" s="103">
        <v>0.3</v>
      </c>
      <c r="M27" s="104">
        <v>-4.99</v>
      </c>
    </row>
    <row r="28" spans="1:13" x14ac:dyDescent="0.2">
      <c r="A28" s="110" t="s">
        <v>18</v>
      </c>
      <c r="B28" s="99">
        <v>14.17</v>
      </c>
      <c r="C28" s="100">
        <v>8.1</v>
      </c>
      <c r="D28" s="101">
        <v>6.07</v>
      </c>
      <c r="E28" s="102">
        <v>2.97</v>
      </c>
      <c r="F28" s="103">
        <v>2.2799999999999998</v>
      </c>
      <c r="G28" s="104">
        <v>0.94</v>
      </c>
      <c r="H28" s="99">
        <v>22.75</v>
      </c>
      <c r="I28" s="100">
        <v>28.39</v>
      </c>
      <c r="J28" s="101">
        <v>-5.64</v>
      </c>
      <c r="K28" s="102">
        <v>-0.45</v>
      </c>
      <c r="L28" s="103">
        <v>0.32</v>
      </c>
      <c r="M28" s="104">
        <v>-0.77</v>
      </c>
    </row>
    <row r="29" spans="1:13" x14ac:dyDescent="0.2">
      <c r="A29" s="98" t="s">
        <v>20</v>
      </c>
      <c r="B29" s="99">
        <v>10.06</v>
      </c>
      <c r="C29" s="100">
        <v>9.69</v>
      </c>
      <c r="D29" s="101">
        <v>0.37</v>
      </c>
      <c r="E29" s="102">
        <v>-0.52</v>
      </c>
      <c r="F29" s="103">
        <v>1.1100000000000001</v>
      </c>
      <c r="G29" s="104">
        <v>-1.75</v>
      </c>
      <c r="H29" s="99">
        <v>-2.5099999999999998</v>
      </c>
      <c r="I29" s="100">
        <v>11.43</v>
      </c>
      <c r="J29" s="101">
        <v>-13.93</v>
      </c>
      <c r="K29" s="102">
        <v>-1.71</v>
      </c>
      <c r="L29" s="103">
        <v>0.02</v>
      </c>
      <c r="M29" s="104">
        <v>-1.73</v>
      </c>
    </row>
    <row r="30" spans="1:13" x14ac:dyDescent="0.2">
      <c r="A30" s="110" t="s">
        <v>15</v>
      </c>
      <c r="B30" s="99">
        <v>6.15</v>
      </c>
      <c r="C30" s="100">
        <v>5.85</v>
      </c>
      <c r="D30" s="101">
        <v>0.31</v>
      </c>
      <c r="E30" s="102">
        <v>1.52</v>
      </c>
      <c r="F30" s="103">
        <v>0.19</v>
      </c>
      <c r="G30" s="104">
        <v>1.48</v>
      </c>
      <c r="H30" s="99">
        <v>26.97</v>
      </c>
      <c r="I30" s="100">
        <v>3.78</v>
      </c>
      <c r="J30" s="101">
        <v>23.19</v>
      </c>
      <c r="K30" s="102">
        <v>1.48</v>
      </c>
      <c r="L30" s="103">
        <v>-0.06</v>
      </c>
      <c r="M30" s="104">
        <v>1.54</v>
      </c>
    </row>
    <row r="31" spans="1:13" x14ac:dyDescent="0.2">
      <c r="A31" s="98" t="s">
        <v>23</v>
      </c>
      <c r="B31" s="99">
        <v>4.88</v>
      </c>
      <c r="C31" s="100">
        <v>3.44</v>
      </c>
      <c r="D31" s="101">
        <v>1.44</v>
      </c>
      <c r="E31" s="102">
        <v>0.66</v>
      </c>
      <c r="F31" s="103">
        <v>1.17</v>
      </c>
      <c r="G31" s="104">
        <v>-0.5</v>
      </c>
      <c r="H31" s="99">
        <v>13.83</v>
      </c>
      <c r="I31" s="100">
        <v>35.909999999999997</v>
      </c>
      <c r="J31" s="101">
        <v>-22.07</v>
      </c>
      <c r="K31" s="102">
        <v>-0.85</v>
      </c>
      <c r="L31" s="103">
        <v>0.18</v>
      </c>
      <c r="M31" s="104">
        <v>-1.03</v>
      </c>
    </row>
    <row r="32" spans="1:13" x14ac:dyDescent="0.2">
      <c r="A32" s="98" t="s">
        <v>139</v>
      </c>
      <c r="B32" s="99">
        <v>3.42</v>
      </c>
      <c r="C32" s="100">
        <v>2.1800000000000002</v>
      </c>
      <c r="D32" s="101">
        <v>1.24</v>
      </c>
      <c r="E32" s="102">
        <v>0.57999999999999996</v>
      </c>
      <c r="F32" s="103">
        <v>0.38</v>
      </c>
      <c r="G32" s="104">
        <v>0.25</v>
      </c>
      <c r="H32" s="99">
        <v>16.399999999999999</v>
      </c>
      <c r="I32" s="100">
        <v>16.95</v>
      </c>
      <c r="J32" s="101">
        <v>-0.55000000000000004</v>
      </c>
      <c r="K32" s="102">
        <v>-0.1</v>
      </c>
      <c r="L32" s="103">
        <v>0.03</v>
      </c>
      <c r="M32" s="104">
        <v>-0.13</v>
      </c>
    </row>
    <row r="33" spans="1:13" x14ac:dyDescent="0.2">
      <c r="A33" s="98" t="s">
        <v>464</v>
      </c>
      <c r="B33" s="99">
        <v>2.7</v>
      </c>
      <c r="C33" s="100">
        <v>8.11</v>
      </c>
      <c r="D33" s="101">
        <v>-5.42</v>
      </c>
      <c r="E33" s="102">
        <v>-0.16</v>
      </c>
      <c r="F33" s="103">
        <v>2.4300000000000002</v>
      </c>
      <c r="G33" s="104">
        <v>-2.78</v>
      </c>
      <c r="H33" s="99">
        <v>-5.89</v>
      </c>
      <c r="I33" s="100">
        <v>29.64</v>
      </c>
      <c r="J33" s="101">
        <v>-35.53</v>
      </c>
      <c r="K33" s="102">
        <v>-1.32</v>
      </c>
      <c r="L33" s="103">
        <v>-0.34</v>
      </c>
      <c r="M33" s="104">
        <v>-0.98</v>
      </c>
    </row>
    <row r="34" spans="1:13" x14ac:dyDescent="0.2">
      <c r="A34" s="110" t="s">
        <v>465</v>
      </c>
      <c r="B34" s="99">
        <v>0.33</v>
      </c>
      <c r="C34" s="100">
        <v>18.93</v>
      </c>
      <c r="D34" s="101">
        <v>-18.600000000000001</v>
      </c>
      <c r="E34" s="102">
        <v>-0.23</v>
      </c>
      <c r="F34" s="103">
        <v>6.33</v>
      </c>
      <c r="G34" s="104">
        <v>-7.05</v>
      </c>
      <c r="H34" s="99">
        <v>-7.64</v>
      </c>
      <c r="I34" s="100">
        <v>35.659999999999997</v>
      </c>
      <c r="J34" s="101">
        <v>-43.3</v>
      </c>
      <c r="K34" s="102">
        <v>-2.31</v>
      </c>
      <c r="L34" s="103">
        <v>-1.85</v>
      </c>
      <c r="M34" s="104">
        <v>-0.45</v>
      </c>
    </row>
    <row r="35" spans="1:13" x14ac:dyDescent="0.2">
      <c r="A35" s="110" t="s">
        <v>17</v>
      </c>
      <c r="B35" s="99"/>
      <c r="C35" s="100">
        <v>4.93</v>
      </c>
      <c r="D35" s="101">
        <v>-4.93</v>
      </c>
      <c r="E35" s="102"/>
      <c r="F35" s="103">
        <v>0.88</v>
      </c>
      <c r="G35" s="104">
        <v>-0.95</v>
      </c>
      <c r="H35" s="99"/>
      <c r="I35" s="100">
        <v>18.93</v>
      </c>
      <c r="J35" s="101">
        <v>-18.93</v>
      </c>
      <c r="K35" s="102">
        <v>0.28999999999999998</v>
      </c>
      <c r="L35" s="103">
        <v>0.28999999999999998</v>
      </c>
      <c r="M35" s="104">
        <v>0</v>
      </c>
    </row>
    <row r="36" spans="1:13" x14ac:dyDescent="0.2">
      <c r="A36" s="98" t="s">
        <v>381</v>
      </c>
      <c r="B36" s="99">
        <v>2.79</v>
      </c>
      <c r="C36" s="100"/>
      <c r="D36" s="101">
        <v>2.79</v>
      </c>
      <c r="E36" s="102">
        <v>-0.01</v>
      </c>
      <c r="F36" s="103"/>
      <c r="G36" s="104">
        <v>-0.01</v>
      </c>
      <c r="H36" s="99">
        <v>-0.13</v>
      </c>
      <c r="I36" s="100"/>
      <c r="J36" s="101">
        <v>-0.13</v>
      </c>
      <c r="K36" s="102">
        <v>-1.01</v>
      </c>
      <c r="L36" s="103">
        <v>-1.01</v>
      </c>
      <c r="M36" s="104">
        <v>0</v>
      </c>
    </row>
    <row r="37" spans="1:13" x14ac:dyDescent="0.2">
      <c r="A37" s="98"/>
      <c r="B37" s="99"/>
      <c r="C37" s="100"/>
      <c r="D37" s="101"/>
      <c r="E37" s="102"/>
      <c r="F37" s="103"/>
      <c r="G37" s="104"/>
      <c r="H37" s="99"/>
      <c r="I37" s="100"/>
      <c r="J37" s="101"/>
      <c r="K37" s="102"/>
      <c r="L37" s="103"/>
      <c r="M37" s="104"/>
    </row>
    <row r="38" spans="1:13" ht="34" x14ac:dyDescent="0.2">
      <c r="A38" s="113" t="s">
        <v>302</v>
      </c>
      <c r="B38" s="98"/>
      <c r="D38" s="106"/>
      <c r="E38" s="107">
        <v>11.22</v>
      </c>
      <c r="F38" s="108">
        <v>23.919999999999998</v>
      </c>
      <c r="G38" s="109">
        <v>-12.699999999999998</v>
      </c>
      <c r="H38" s="127"/>
      <c r="J38" s="106"/>
      <c r="K38" s="107">
        <v>-12.690000000000001</v>
      </c>
      <c r="L38" s="108">
        <v>-3.96</v>
      </c>
      <c r="M38" s="109">
        <v>-8.7199999999999989</v>
      </c>
    </row>
    <row r="39" spans="1:13" x14ac:dyDescent="0.2">
      <c r="A39" s="110"/>
      <c r="B39" s="98"/>
      <c r="D39" s="106"/>
      <c r="E39" s="98"/>
      <c r="G39" s="106"/>
      <c r="H39" s="127"/>
      <c r="J39" s="106"/>
      <c r="K39" s="98"/>
      <c r="M39" s="106"/>
    </row>
    <row r="40" spans="1:13" x14ac:dyDescent="0.2">
      <c r="A40" s="110" t="s">
        <v>303</v>
      </c>
      <c r="B40" s="98"/>
      <c r="D40" s="106"/>
      <c r="E40" s="111">
        <v>-3.2713905450106863E-2</v>
      </c>
      <c r="F40" s="112"/>
      <c r="G40" s="106"/>
      <c r="H40" s="127"/>
      <c r="J40" s="106"/>
      <c r="K40" s="98"/>
      <c r="M40" s="106"/>
    </row>
    <row r="41" spans="1:13" x14ac:dyDescent="0.2">
      <c r="A41" s="110" t="s">
        <v>304</v>
      </c>
      <c r="B41" s="98"/>
      <c r="D41" s="106"/>
      <c r="E41" s="111">
        <v>-1.0523235771585455</v>
      </c>
      <c r="F41" s="112"/>
      <c r="G41" s="106"/>
      <c r="H41" s="127"/>
      <c r="J41" s="106"/>
      <c r="K41" s="98"/>
      <c r="M41" s="106"/>
    </row>
    <row r="42" spans="1:13" x14ac:dyDescent="0.2">
      <c r="A42" s="110"/>
      <c r="B42" s="98"/>
      <c r="D42" s="106"/>
      <c r="E42" s="111"/>
      <c r="F42" s="112"/>
      <c r="G42" s="106"/>
      <c r="H42" s="127"/>
      <c r="J42" s="106"/>
      <c r="K42" s="98"/>
      <c r="M42" s="106"/>
    </row>
    <row r="43" spans="1:13" ht="34" x14ac:dyDescent="0.2">
      <c r="A43" s="113" t="s">
        <v>305</v>
      </c>
      <c r="B43" s="98"/>
      <c r="D43" s="106"/>
      <c r="E43" s="114">
        <v>10.134962517391347</v>
      </c>
      <c r="F43" s="115">
        <v>23.919999999999998</v>
      </c>
      <c r="G43" s="106"/>
      <c r="H43" s="127"/>
      <c r="J43" s="106"/>
      <c r="K43" s="98"/>
      <c r="M43" s="106"/>
    </row>
    <row r="44" spans="1:13" x14ac:dyDescent="0.2">
      <c r="A44" s="110"/>
      <c r="B44" s="98"/>
      <c r="D44" s="106"/>
      <c r="E44" s="111"/>
      <c r="F44" s="112"/>
      <c r="G44" s="106"/>
      <c r="H44" s="127"/>
      <c r="J44" s="106"/>
      <c r="K44" s="98"/>
      <c r="M44" s="106"/>
    </row>
    <row r="45" spans="1:13" ht="34" x14ac:dyDescent="0.2">
      <c r="A45" s="117" t="s">
        <v>306</v>
      </c>
      <c r="B45" s="98"/>
      <c r="D45" s="106"/>
      <c r="E45" s="111">
        <v>-0.60496251739134799</v>
      </c>
      <c r="F45" s="112">
        <v>-0.4599999999999973</v>
      </c>
      <c r="G45" s="106"/>
      <c r="H45" s="127"/>
      <c r="J45" s="106"/>
      <c r="K45" s="98"/>
      <c r="M45" s="106"/>
    </row>
    <row r="46" spans="1:13" x14ac:dyDescent="0.2">
      <c r="A46" s="110"/>
      <c r="B46" s="98"/>
      <c r="D46" s="106"/>
      <c r="E46" s="111"/>
      <c r="F46" s="112"/>
      <c r="G46" s="106"/>
      <c r="H46" s="127"/>
      <c r="J46" s="106"/>
      <c r="K46" s="98"/>
      <c r="M46" s="106"/>
    </row>
    <row r="47" spans="1:13" x14ac:dyDescent="0.2">
      <c r="A47" s="118" t="s">
        <v>307</v>
      </c>
      <c r="B47" s="119"/>
      <c r="C47" s="120"/>
      <c r="D47" s="121"/>
      <c r="E47" s="122">
        <v>9.5299999999999994</v>
      </c>
      <c r="F47" s="123">
        <v>23.46</v>
      </c>
      <c r="G47" s="121"/>
      <c r="H47" s="128"/>
      <c r="I47" s="120"/>
      <c r="J47" s="121"/>
      <c r="K47" s="119"/>
      <c r="L47" s="120"/>
      <c r="M47" s="121"/>
    </row>
    <row r="48" spans="1:13" x14ac:dyDescent="0.2">
      <c r="A48" s="67"/>
    </row>
    <row r="49" spans="1:13" x14ac:dyDescent="0.2">
      <c r="A49" s="67"/>
    </row>
    <row r="50" spans="1:13" x14ac:dyDescent="0.2">
      <c r="A50" s="7" t="s">
        <v>526</v>
      </c>
    </row>
    <row r="51" spans="1:13" ht="19" x14ac:dyDescent="0.2">
      <c r="A51" s="1" t="s">
        <v>544</v>
      </c>
    </row>
    <row r="52" spans="1:13" x14ac:dyDescent="0.2">
      <c r="A52" s="1" t="s">
        <v>525</v>
      </c>
    </row>
    <row r="53" spans="1:13" x14ac:dyDescent="0.2">
      <c r="A53" s="7"/>
    </row>
    <row r="54" spans="1:13" x14ac:dyDescent="0.2">
      <c r="A54" s="125" t="s">
        <v>290</v>
      </c>
      <c r="B54" s="89" t="s">
        <v>291</v>
      </c>
      <c r="C54" s="84"/>
      <c r="D54" s="85"/>
      <c r="E54" s="86" t="s">
        <v>292</v>
      </c>
      <c r="F54" s="87"/>
      <c r="G54" s="88"/>
      <c r="H54" s="83" t="s">
        <v>293</v>
      </c>
      <c r="I54" s="89"/>
      <c r="J54" s="90"/>
      <c r="K54" s="86" t="s">
        <v>294</v>
      </c>
      <c r="L54" s="87"/>
      <c r="M54" s="88"/>
    </row>
    <row r="55" spans="1:13" x14ac:dyDescent="0.2">
      <c r="A55" s="126" t="s">
        <v>37</v>
      </c>
      <c r="B55" s="93" t="s">
        <v>296</v>
      </c>
      <c r="C55" s="93" t="s">
        <v>297</v>
      </c>
      <c r="D55" s="94" t="s">
        <v>298</v>
      </c>
      <c r="E55" s="95" t="s">
        <v>296</v>
      </c>
      <c r="F55" s="96" t="s">
        <v>297</v>
      </c>
      <c r="G55" s="97" t="s">
        <v>298</v>
      </c>
      <c r="H55" s="92" t="s">
        <v>296</v>
      </c>
      <c r="I55" s="93" t="s">
        <v>297</v>
      </c>
      <c r="J55" s="94" t="s">
        <v>298</v>
      </c>
      <c r="K55" s="95" t="s">
        <v>299</v>
      </c>
      <c r="L55" s="96" t="s">
        <v>300</v>
      </c>
      <c r="M55" s="97" t="s">
        <v>301</v>
      </c>
    </row>
    <row r="56" spans="1:13" ht="17" x14ac:dyDescent="0.2">
      <c r="A56" s="168" t="s">
        <v>14</v>
      </c>
      <c r="B56" s="99">
        <v>21.22</v>
      </c>
      <c r="C56" s="100">
        <v>6.49</v>
      </c>
      <c r="D56" s="101">
        <v>14.74</v>
      </c>
      <c r="E56" s="102">
        <v>2.38</v>
      </c>
      <c r="F56" s="103">
        <v>0.2</v>
      </c>
      <c r="G56" s="104">
        <v>2.37</v>
      </c>
      <c r="H56" s="99">
        <v>10.32</v>
      </c>
      <c r="I56" s="100">
        <v>3.01</v>
      </c>
      <c r="J56" s="101">
        <v>7.31</v>
      </c>
      <c r="K56" s="102">
        <v>0.21</v>
      </c>
      <c r="L56" s="103">
        <v>-1.46</v>
      </c>
      <c r="M56" s="104">
        <v>1.67</v>
      </c>
    </row>
    <row r="57" spans="1:13" ht="17" x14ac:dyDescent="0.2">
      <c r="A57" s="168" t="s">
        <v>16</v>
      </c>
      <c r="B57" s="99">
        <v>16.149999999999999</v>
      </c>
      <c r="C57" s="100">
        <v>21.84</v>
      </c>
      <c r="D57" s="101">
        <v>-5.69</v>
      </c>
      <c r="E57" s="102">
        <v>7.93</v>
      </c>
      <c r="F57" s="103">
        <v>2.57</v>
      </c>
      <c r="G57" s="104">
        <v>5.7</v>
      </c>
      <c r="H57" s="99">
        <v>56.11</v>
      </c>
      <c r="I57" s="100">
        <v>11.8</v>
      </c>
      <c r="J57" s="101">
        <v>44.31</v>
      </c>
      <c r="K57" s="102">
        <v>6.38</v>
      </c>
      <c r="L57" s="103">
        <v>0.09</v>
      </c>
      <c r="M57" s="104">
        <v>6.3</v>
      </c>
    </row>
    <row r="58" spans="1:13" x14ac:dyDescent="0.2">
      <c r="A58" s="110" t="s">
        <v>13</v>
      </c>
      <c r="B58" s="99">
        <v>15.46</v>
      </c>
      <c r="C58" s="100">
        <v>11.69</v>
      </c>
      <c r="D58" s="101">
        <v>3.77</v>
      </c>
      <c r="E58" s="102">
        <v>-1.1100000000000001</v>
      </c>
      <c r="F58" s="103">
        <v>0.55000000000000004</v>
      </c>
      <c r="G58" s="104">
        <v>-1.77</v>
      </c>
      <c r="H58" s="99">
        <v>-8.89</v>
      </c>
      <c r="I58" s="100">
        <v>4.84</v>
      </c>
      <c r="J58" s="101">
        <v>-13.73</v>
      </c>
      <c r="K58" s="102">
        <v>-2.21</v>
      </c>
      <c r="L58" s="103">
        <v>-0.27</v>
      </c>
      <c r="M58" s="104">
        <v>-1.94</v>
      </c>
    </row>
    <row r="59" spans="1:13" x14ac:dyDescent="0.2">
      <c r="A59" s="110" t="s">
        <v>18</v>
      </c>
      <c r="B59" s="99">
        <v>12.89</v>
      </c>
      <c r="C59" s="100">
        <v>6.53</v>
      </c>
      <c r="D59" s="101">
        <v>6.35</v>
      </c>
      <c r="E59" s="102">
        <v>0.99</v>
      </c>
      <c r="F59" s="103">
        <v>0.86</v>
      </c>
      <c r="G59" s="104">
        <v>0.16</v>
      </c>
      <c r="H59" s="99">
        <v>7.15</v>
      </c>
      <c r="I59" s="100">
        <v>13.64</v>
      </c>
      <c r="J59" s="101">
        <v>-6.49</v>
      </c>
      <c r="K59" s="102">
        <v>-0.74</v>
      </c>
      <c r="L59" s="103">
        <v>7.0000000000000007E-2</v>
      </c>
      <c r="M59" s="104">
        <v>-0.8</v>
      </c>
    </row>
    <row r="60" spans="1:13" x14ac:dyDescent="0.2">
      <c r="A60" s="98" t="s">
        <v>20</v>
      </c>
      <c r="B60" s="99">
        <v>10.64</v>
      </c>
      <c r="C60" s="100">
        <v>10.38</v>
      </c>
      <c r="D60" s="101">
        <v>0.26</v>
      </c>
      <c r="E60" s="102">
        <v>-0.64</v>
      </c>
      <c r="F60" s="103">
        <v>0.63</v>
      </c>
      <c r="G60" s="104">
        <v>-1.37</v>
      </c>
      <c r="H60" s="99">
        <v>-6.23</v>
      </c>
      <c r="I60" s="100">
        <v>6.16</v>
      </c>
      <c r="J60" s="101">
        <v>-12.39</v>
      </c>
      <c r="K60" s="102">
        <v>-1.38</v>
      </c>
      <c r="L60" s="103">
        <v>0.08</v>
      </c>
      <c r="M60" s="104">
        <v>-1.46</v>
      </c>
    </row>
    <row r="61" spans="1:13" x14ac:dyDescent="0.2">
      <c r="A61" s="110" t="s">
        <v>15</v>
      </c>
      <c r="B61" s="99">
        <v>5.65</v>
      </c>
      <c r="C61" s="100">
        <v>4.91</v>
      </c>
      <c r="D61" s="101">
        <v>0.74</v>
      </c>
      <c r="E61" s="102">
        <v>1.82</v>
      </c>
      <c r="F61" s="103">
        <v>1.02</v>
      </c>
      <c r="G61" s="104">
        <v>0.84</v>
      </c>
      <c r="H61" s="99">
        <v>39.54</v>
      </c>
      <c r="I61" s="100">
        <v>22.11</v>
      </c>
      <c r="J61" s="101">
        <v>17.43</v>
      </c>
      <c r="K61" s="102">
        <v>0.85</v>
      </c>
      <c r="L61" s="103">
        <v>0.14000000000000001</v>
      </c>
      <c r="M61" s="104">
        <v>0.7</v>
      </c>
    </row>
    <row r="62" spans="1:13" x14ac:dyDescent="0.2">
      <c r="A62" s="98" t="s">
        <v>23</v>
      </c>
      <c r="B62" s="99">
        <v>5.09</v>
      </c>
      <c r="C62" s="100">
        <v>3.08</v>
      </c>
      <c r="D62" s="101">
        <v>2.0099999999999998</v>
      </c>
      <c r="E62" s="102">
        <v>0.93</v>
      </c>
      <c r="F62" s="103">
        <v>0.26</v>
      </c>
      <c r="G62" s="104">
        <v>0.7</v>
      </c>
      <c r="H62" s="99">
        <v>19.329999999999998</v>
      </c>
      <c r="I62" s="100">
        <v>7.77</v>
      </c>
      <c r="J62" s="101">
        <v>11.56</v>
      </c>
      <c r="K62" s="102">
        <v>0.39</v>
      </c>
      <c r="L62" s="103">
        <v>-0.15</v>
      </c>
      <c r="M62" s="104">
        <v>0.54</v>
      </c>
    </row>
    <row r="63" spans="1:13" x14ac:dyDescent="0.2">
      <c r="A63" s="98" t="s">
        <v>139</v>
      </c>
      <c r="B63" s="99">
        <v>2.73</v>
      </c>
      <c r="C63" s="100">
        <v>2.2999999999999998</v>
      </c>
      <c r="D63" s="101">
        <v>0.43</v>
      </c>
      <c r="E63" s="102">
        <v>0.98</v>
      </c>
      <c r="F63" s="103">
        <v>0</v>
      </c>
      <c r="G63" s="104">
        <v>1.04</v>
      </c>
      <c r="H63" s="99">
        <v>40.93</v>
      </c>
      <c r="I63" s="100">
        <v>-0.03</v>
      </c>
      <c r="J63" s="101">
        <v>40.950000000000003</v>
      </c>
      <c r="K63" s="102">
        <v>0.98</v>
      </c>
      <c r="L63" s="103">
        <v>-0.05</v>
      </c>
      <c r="M63" s="104">
        <v>1.03</v>
      </c>
    </row>
    <row r="64" spans="1:13" x14ac:dyDescent="0.2">
      <c r="A64" s="98" t="s">
        <v>464</v>
      </c>
      <c r="B64" s="99">
        <v>2.62</v>
      </c>
      <c r="C64" s="100">
        <v>9.99</v>
      </c>
      <c r="D64" s="101">
        <v>-7.37</v>
      </c>
      <c r="E64" s="102">
        <v>0.09</v>
      </c>
      <c r="F64" s="103">
        <v>-0.56000000000000005</v>
      </c>
      <c r="G64" s="104">
        <v>0.62</v>
      </c>
      <c r="H64" s="99">
        <v>2.7</v>
      </c>
      <c r="I64" s="100">
        <v>-5.97</v>
      </c>
      <c r="J64" s="101">
        <v>8.67</v>
      </c>
      <c r="K64" s="102">
        <v>1.52</v>
      </c>
      <c r="L64" s="103">
        <v>1.31</v>
      </c>
      <c r="M64" s="104">
        <v>0.21</v>
      </c>
    </row>
    <row r="65" spans="1:13" x14ac:dyDescent="0.2">
      <c r="A65" s="110" t="s">
        <v>17</v>
      </c>
      <c r="B65" s="99">
        <v>2.4700000000000002</v>
      </c>
      <c r="C65" s="100">
        <v>5.03</v>
      </c>
      <c r="D65" s="101">
        <v>-2.56</v>
      </c>
      <c r="E65" s="102">
        <v>0.9</v>
      </c>
      <c r="F65" s="103">
        <v>0.27</v>
      </c>
      <c r="G65" s="104">
        <v>0.67</v>
      </c>
      <c r="H65" s="99">
        <v>45.12</v>
      </c>
      <c r="I65" s="100">
        <v>4.75</v>
      </c>
      <c r="J65" s="101">
        <v>40.369999999999997</v>
      </c>
      <c r="K65" s="102">
        <v>1.03</v>
      </c>
      <c r="L65" s="103">
        <v>0.19</v>
      </c>
      <c r="M65" s="104">
        <v>0.84</v>
      </c>
    </row>
    <row r="66" spans="1:13" x14ac:dyDescent="0.2">
      <c r="A66" s="110" t="s">
        <v>465</v>
      </c>
      <c r="B66" s="99"/>
      <c r="C66" s="100">
        <v>17.78</v>
      </c>
      <c r="D66" s="101">
        <v>-17.78</v>
      </c>
      <c r="E66" s="102"/>
      <c r="F66" s="103">
        <v>6.14</v>
      </c>
      <c r="G66" s="104">
        <v>-6.65</v>
      </c>
      <c r="H66" s="99"/>
      <c r="I66" s="100">
        <v>38.4</v>
      </c>
      <c r="J66" s="101">
        <v>-38.4</v>
      </c>
      <c r="K66" s="102">
        <v>-4.24</v>
      </c>
      <c r="L66" s="103">
        <v>-4.24</v>
      </c>
      <c r="M66" s="104">
        <v>0</v>
      </c>
    </row>
    <row r="67" spans="1:13" x14ac:dyDescent="0.2">
      <c r="A67" s="98" t="s">
        <v>381</v>
      </c>
      <c r="B67" s="99">
        <v>5.09</v>
      </c>
      <c r="C67" s="100"/>
      <c r="D67" s="101">
        <v>5.09</v>
      </c>
      <c r="E67" s="102">
        <v>-0.01</v>
      </c>
      <c r="F67" s="103"/>
      <c r="G67" s="104">
        <v>-0.01</v>
      </c>
      <c r="H67" s="99">
        <v>-0.12</v>
      </c>
      <c r="I67" s="100"/>
      <c r="J67" s="101">
        <v>-0.12</v>
      </c>
      <c r="K67" s="102">
        <v>-0.47</v>
      </c>
      <c r="L67" s="103">
        <v>-0.47</v>
      </c>
      <c r="M67" s="104">
        <v>0</v>
      </c>
    </row>
    <row r="68" spans="1:13" x14ac:dyDescent="0.2">
      <c r="A68" s="98"/>
      <c r="B68" s="99"/>
      <c r="C68" s="100"/>
      <c r="D68" s="101"/>
      <c r="E68" s="102"/>
      <c r="F68" s="103"/>
      <c r="G68" s="104"/>
      <c r="H68" s="99"/>
      <c r="I68" s="100"/>
      <c r="J68" s="101"/>
      <c r="K68" s="102"/>
      <c r="L68" s="103"/>
      <c r="M68" s="104"/>
    </row>
    <row r="69" spans="1:13" ht="34" x14ac:dyDescent="0.2">
      <c r="A69" s="113" t="s">
        <v>302</v>
      </c>
      <c r="B69" s="98"/>
      <c r="D69" s="106"/>
      <c r="E69" s="107">
        <v>14.26</v>
      </c>
      <c r="F69" s="108">
        <v>11.939999999999998</v>
      </c>
      <c r="G69" s="109">
        <v>2.3000000000000007</v>
      </c>
      <c r="H69" s="127"/>
      <c r="J69" s="106"/>
      <c r="K69" s="107">
        <v>2.3200000000000003</v>
      </c>
      <c r="L69" s="108">
        <v>-4.76</v>
      </c>
      <c r="M69" s="109">
        <v>7.09</v>
      </c>
    </row>
    <row r="70" spans="1:13" x14ac:dyDescent="0.2">
      <c r="A70" s="110"/>
      <c r="B70" s="98"/>
      <c r="D70" s="106"/>
      <c r="E70" s="98"/>
      <c r="G70" s="106"/>
      <c r="H70" s="127"/>
      <c r="J70" s="106"/>
      <c r="K70" s="98"/>
      <c r="M70" s="106"/>
    </row>
    <row r="71" spans="1:13" x14ac:dyDescent="0.2">
      <c r="A71" s="110" t="s">
        <v>303</v>
      </c>
      <c r="B71" s="98"/>
      <c r="D71" s="106"/>
      <c r="E71" s="111">
        <v>-5.3668245767006559E-2</v>
      </c>
      <c r="F71" s="112"/>
      <c r="G71" s="106"/>
      <c r="H71" s="127"/>
      <c r="J71" s="106"/>
      <c r="K71" s="98"/>
      <c r="M71" s="106"/>
    </row>
    <row r="72" spans="1:13" x14ac:dyDescent="0.2">
      <c r="A72" s="110" t="s">
        <v>304</v>
      </c>
      <c r="B72" s="98"/>
      <c r="D72" s="106"/>
      <c r="E72" s="111">
        <v>-1.0603666470144604</v>
      </c>
      <c r="F72" s="112"/>
      <c r="G72" s="106"/>
      <c r="H72" s="127"/>
      <c r="J72" s="106"/>
      <c r="K72" s="98"/>
      <c r="M72" s="106"/>
    </row>
    <row r="73" spans="1:13" x14ac:dyDescent="0.2">
      <c r="A73" s="110"/>
      <c r="B73" s="98"/>
      <c r="D73" s="106"/>
      <c r="E73" s="111"/>
      <c r="F73" s="112"/>
      <c r="G73" s="106"/>
      <c r="H73" s="127"/>
      <c r="J73" s="106"/>
      <c r="K73" s="98"/>
      <c r="M73" s="106"/>
    </row>
    <row r="74" spans="1:13" ht="34" x14ac:dyDescent="0.2">
      <c r="A74" s="113" t="s">
        <v>305</v>
      </c>
      <c r="B74" s="98"/>
      <c r="D74" s="106"/>
      <c r="E74" s="114">
        <v>13.145965107218533</v>
      </c>
      <c r="F74" s="115">
        <v>11.939999999999998</v>
      </c>
      <c r="G74" s="106"/>
      <c r="H74" s="127"/>
      <c r="J74" s="106"/>
      <c r="K74" s="98"/>
      <c r="M74" s="106"/>
    </row>
    <row r="75" spans="1:13" x14ac:dyDescent="0.2">
      <c r="A75" s="110"/>
      <c r="B75" s="98"/>
      <c r="D75" s="106"/>
      <c r="E75" s="111"/>
      <c r="F75" s="112"/>
      <c r="G75" s="106"/>
      <c r="H75" s="127"/>
      <c r="J75" s="106"/>
      <c r="K75" s="98"/>
      <c r="M75" s="106"/>
    </row>
    <row r="76" spans="1:13" ht="34" x14ac:dyDescent="0.2">
      <c r="A76" s="117" t="s">
        <v>306</v>
      </c>
      <c r="B76" s="98"/>
      <c r="D76" s="106"/>
      <c r="E76" s="111">
        <v>0.18403489278146701</v>
      </c>
      <c r="F76" s="112">
        <v>-0.39999999999999858</v>
      </c>
      <c r="G76" s="106"/>
      <c r="H76" s="127"/>
      <c r="J76" s="106"/>
      <c r="K76" s="98"/>
      <c r="M76" s="106"/>
    </row>
    <row r="77" spans="1:13" x14ac:dyDescent="0.2">
      <c r="A77" s="110"/>
      <c r="B77" s="98"/>
      <c r="D77" s="106"/>
      <c r="E77" s="111"/>
      <c r="F77" s="112"/>
      <c r="G77" s="106"/>
      <c r="H77" s="127"/>
      <c r="J77" s="106"/>
      <c r="K77" s="98"/>
      <c r="M77" s="106"/>
    </row>
    <row r="78" spans="1:13" x14ac:dyDescent="0.2">
      <c r="A78" s="118" t="s">
        <v>307</v>
      </c>
      <c r="B78" s="119"/>
      <c r="C78" s="120"/>
      <c r="D78" s="121"/>
      <c r="E78" s="122">
        <v>13.33</v>
      </c>
      <c r="F78" s="123">
        <v>11.54</v>
      </c>
      <c r="G78" s="121"/>
      <c r="H78" s="128"/>
      <c r="I78" s="120"/>
      <c r="J78" s="121"/>
      <c r="K78" s="119"/>
      <c r="L78" s="120"/>
      <c r="M78" s="121"/>
    </row>
    <row r="79" spans="1:13" x14ac:dyDescent="0.2">
      <c r="A79" s="67"/>
    </row>
    <row r="80" spans="1:13" x14ac:dyDescent="0.2">
      <c r="A80" s="67"/>
    </row>
    <row r="81" spans="1:13" x14ac:dyDescent="0.2">
      <c r="A81" s="7" t="s">
        <v>494</v>
      </c>
    </row>
    <row r="82" spans="1:13" ht="19" x14ac:dyDescent="0.2">
      <c r="A82" s="1" t="s">
        <v>544</v>
      </c>
    </row>
    <row r="83" spans="1:13" x14ac:dyDescent="0.2">
      <c r="A83" s="1" t="s">
        <v>492</v>
      </c>
    </row>
    <row r="84" spans="1:13" x14ac:dyDescent="0.2">
      <c r="A84" s="7"/>
    </row>
    <row r="85" spans="1:13" x14ac:dyDescent="0.2">
      <c r="A85" s="125" t="s">
        <v>290</v>
      </c>
      <c r="B85" s="89" t="s">
        <v>291</v>
      </c>
      <c r="C85" s="84"/>
      <c r="D85" s="85"/>
      <c r="E85" s="86" t="s">
        <v>292</v>
      </c>
      <c r="F85" s="87"/>
      <c r="G85" s="88"/>
      <c r="H85" s="83" t="s">
        <v>293</v>
      </c>
      <c r="I85" s="89"/>
      <c r="J85" s="90"/>
      <c r="K85" s="86" t="s">
        <v>294</v>
      </c>
      <c r="L85" s="87"/>
      <c r="M85" s="88"/>
    </row>
    <row r="86" spans="1:13" x14ac:dyDescent="0.2">
      <c r="A86" s="126" t="s">
        <v>37</v>
      </c>
      <c r="B86" s="93" t="s">
        <v>296</v>
      </c>
      <c r="C86" s="93" t="s">
        <v>297</v>
      </c>
      <c r="D86" s="94" t="s">
        <v>298</v>
      </c>
      <c r="E86" s="95" t="s">
        <v>296</v>
      </c>
      <c r="F86" s="96" t="s">
        <v>297</v>
      </c>
      <c r="G86" s="97" t="s">
        <v>298</v>
      </c>
      <c r="H86" s="92" t="s">
        <v>296</v>
      </c>
      <c r="I86" s="93" t="s">
        <v>297</v>
      </c>
      <c r="J86" s="94" t="s">
        <v>298</v>
      </c>
      <c r="K86" s="95" t="s">
        <v>299</v>
      </c>
      <c r="L86" s="96" t="s">
        <v>300</v>
      </c>
      <c r="M86" s="97" t="s">
        <v>301</v>
      </c>
    </row>
    <row r="87" spans="1:13" ht="17" x14ac:dyDescent="0.2">
      <c r="A87" s="168" t="s">
        <v>14</v>
      </c>
      <c r="B87" s="99">
        <v>23.71</v>
      </c>
      <c r="C87" s="100">
        <v>6.53</v>
      </c>
      <c r="D87" s="101">
        <v>17.18</v>
      </c>
      <c r="E87" s="102">
        <v>0.9</v>
      </c>
      <c r="F87" s="103">
        <v>-0.45</v>
      </c>
      <c r="G87" s="104">
        <v>1.36</v>
      </c>
      <c r="H87" s="99">
        <v>3.77</v>
      </c>
      <c r="I87" s="100">
        <v>-7.91</v>
      </c>
      <c r="J87" s="101">
        <v>11.68</v>
      </c>
      <c r="K87" s="102">
        <v>4.1900000000000004</v>
      </c>
      <c r="L87" s="103">
        <v>1.59</v>
      </c>
      <c r="M87" s="104">
        <v>2.6</v>
      </c>
    </row>
    <row r="88" spans="1:13" ht="17" x14ac:dyDescent="0.2">
      <c r="A88" s="168" t="s">
        <v>18</v>
      </c>
      <c r="B88" s="99">
        <v>15.01</v>
      </c>
      <c r="C88" s="100">
        <v>6.05</v>
      </c>
      <c r="D88" s="101">
        <v>8.9600000000000009</v>
      </c>
      <c r="E88" s="102">
        <v>0.88</v>
      </c>
      <c r="F88" s="103">
        <v>-0.57999999999999996</v>
      </c>
      <c r="G88" s="104">
        <v>1.42</v>
      </c>
      <c r="H88" s="99">
        <v>5.38</v>
      </c>
      <c r="I88" s="100">
        <v>-10.47</v>
      </c>
      <c r="J88" s="101">
        <v>15.85</v>
      </c>
      <c r="K88" s="102">
        <v>3.06</v>
      </c>
      <c r="L88" s="103">
        <v>0.6</v>
      </c>
      <c r="M88" s="104">
        <v>2.4700000000000002</v>
      </c>
    </row>
    <row r="89" spans="1:13" ht="17" x14ac:dyDescent="0.2">
      <c r="A89" s="168" t="s">
        <v>16</v>
      </c>
      <c r="B89" s="99">
        <v>14.4</v>
      </c>
      <c r="C89" s="100">
        <v>21.51</v>
      </c>
      <c r="D89" s="101">
        <v>-7.11</v>
      </c>
      <c r="E89" s="102">
        <v>-0.8</v>
      </c>
      <c r="F89" s="103">
        <v>-1.1599999999999999</v>
      </c>
      <c r="G89" s="104">
        <v>0.5</v>
      </c>
      <c r="H89" s="99">
        <v>-7.36</v>
      </c>
      <c r="I89" s="100">
        <v>-5.51</v>
      </c>
      <c r="J89" s="101">
        <v>-1.85</v>
      </c>
      <c r="K89" s="102">
        <v>-0.76</v>
      </c>
      <c r="L89" s="103">
        <v>-0.71</v>
      </c>
      <c r="M89" s="104">
        <v>-0.04</v>
      </c>
    </row>
    <row r="90" spans="1:13" x14ac:dyDescent="0.2">
      <c r="A90" s="110" t="s">
        <v>13</v>
      </c>
      <c r="B90" s="99">
        <v>13.66</v>
      </c>
      <c r="C90" s="100">
        <v>11.2</v>
      </c>
      <c r="D90" s="101">
        <v>2.46</v>
      </c>
      <c r="E90" s="102">
        <v>1.46</v>
      </c>
      <c r="F90" s="103">
        <v>-2.39</v>
      </c>
      <c r="G90" s="104">
        <v>3.71</v>
      </c>
      <c r="H90" s="99">
        <v>11.55</v>
      </c>
      <c r="I90" s="100">
        <v>-20.78</v>
      </c>
      <c r="J90" s="101">
        <v>32.33</v>
      </c>
      <c r="K90" s="102">
        <v>4.3099999999999996</v>
      </c>
      <c r="L90" s="103">
        <v>-0.22</v>
      </c>
      <c r="M90" s="104">
        <v>4.53</v>
      </c>
    </row>
    <row r="91" spans="1:13" x14ac:dyDescent="0.2">
      <c r="A91" s="98" t="s">
        <v>23</v>
      </c>
      <c r="B91" s="99">
        <v>6.66</v>
      </c>
      <c r="C91" s="100">
        <v>3.17</v>
      </c>
      <c r="D91" s="101">
        <v>3.49</v>
      </c>
      <c r="E91" s="102">
        <v>0.64</v>
      </c>
      <c r="F91" s="103">
        <v>-0.13</v>
      </c>
      <c r="G91" s="104">
        <v>0.73</v>
      </c>
      <c r="H91" s="99">
        <v>9.51</v>
      </c>
      <c r="I91" s="100">
        <v>-4.13</v>
      </c>
      <c r="J91" s="101">
        <v>13.65</v>
      </c>
      <c r="K91" s="102">
        <v>1.38</v>
      </c>
      <c r="L91" s="103">
        <v>0.54</v>
      </c>
      <c r="M91" s="104">
        <v>0.84</v>
      </c>
    </row>
    <row r="92" spans="1:13" x14ac:dyDescent="0.2">
      <c r="A92" s="110" t="s">
        <v>20</v>
      </c>
      <c r="B92" s="99">
        <v>6.62</v>
      </c>
      <c r="C92" s="100">
        <v>10.76</v>
      </c>
      <c r="D92" s="101">
        <v>-4.1399999999999997</v>
      </c>
      <c r="E92" s="102">
        <v>-1.59</v>
      </c>
      <c r="F92" s="103">
        <v>-0.78</v>
      </c>
      <c r="G92" s="104">
        <v>-0.67</v>
      </c>
      <c r="H92" s="99">
        <v>-24.47</v>
      </c>
      <c r="I92" s="100">
        <v>-7.59</v>
      </c>
      <c r="J92" s="101">
        <v>-16.88</v>
      </c>
      <c r="K92" s="102">
        <v>-1.42</v>
      </c>
      <c r="L92" s="103">
        <v>-0.31</v>
      </c>
      <c r="M92" s="104">
        <v>-1.1100000000000001</v>
      </c>
    </row>
    <row r="93" spans="1:13" x14ac:dyDescent="0.2">
      <c r="A93" s="98" t="s">
        <v>139</v>
      </c>
      <c r="B93" s="99">
        <v>2.99</v>
      </c>
      <c r="C93" s="100">
        <v>2.57</v>
      </c>
      <c r="D93" s="101">
        <v>0.42</v>
      </c>
      <c r="E93" s="102">
        <v>0.66</v>
      </c>
      <c r="F93" s="103">
        <v>-0.44</v>
      </c>
      <c r="G93" s="104">
        <v>1.04</v>
      </c>
      <c r="H93" s="99">
        <v>22.66</v>
      </c>
      <c r="I93" s="100">
        <v>-15.42</v>
      </c>
      <c r="J93" s="101">
        <v>38.08</v>
      </c>
      <c r="K93" s="102">
        <v>1.1299999999999999</v>
      </c>
      <c r="L93" s="103">
        <v>0.04</v>
      </c>
      <c r="M93" s="104">
        <v>1.0900000000000001</v>
      </c>
    </row>
    <row r="94" spans="1:13" x14ac:dyDescent="0.2">
      <c r="A94" s="98" t="s">
        <v>465</v>
      </c>
      <c r="B94" s="99">
        <v>2.83</v>
      </c>
      <c r="C94" s="100">
        <v>17.82</v>
      </c>
      <c r="D94" s="101">
        <v>-14.99</v>
      </c>
      <c r="E94" s="102">
        <v>-0.28000000000000003</v>
      </c>
      <c r="F94" s="103">
        <v>-6.7</v>
      </c>
      <c r="G94" s="104">
        <v>6.4</v>
      </c>
      <c r="H94" s="99">
        <v>-14.66</v>
      </c>
      <c r="I94" s="100">
        <v>-33</v>
      </c>
      <c r="J94" s="101">
        <v>18.329999999999998</v>
      </c>
      <c r="K94" s="102">
        <v>3.84</v>
      </c>
      <c r="L94" s="103">
        <v>3.12</v>
      </c>
      <c r="M94" s="104">
        <v>0.72</v>
      </c>
    </row>
    <row r="95" spans="1:13" x14ac:dyDescent="0.2">
      <c r="A95" s="98" t="s">
        <v>464</v>
      </c>
      <c r="B95" s="99">
        <v>2.73</v>
      </c>
      <c r="C95" s="100">
        <v>10.71</v>
      </c>
      <c r="D95" s="101">
        <v>-7.98</v>
      </c>
      <c r="E95" s="102">
        <v>-0.88</v>
      </c>
      <c r="F95" s="103">
        <v>-2.94</v>
      </c>
      <c r="G95" s="104">
        <v>2.0699999999999998</v>
      </c>
      <c r="H95" s="99">
        <v>-29.18</v>
      </c>
      <c r="I95" s="100">
        <v>-24.85</v>
      </c>
      <c r="J95" s="101">
        <v>-4.33</v>
      </c>
      <c r="K95" s="102">
        <v>0.5</v>
      </c>
      <c r="L95" s="103">
        <v>0.76</v>
      </c>
      <c r="M95" s="104">
        <v>-0.26</v>
      </c>
    </row>
    <row r="96" spans="1:13" x14ac:dyDescent="0.2">
      <c r="A96" s="110" t="s">
        <v>15</v>
      </c>
      <c r="B96" s="99">
        <v>2.5</v>
      </c>
      <c r="C96" s="100">
        <v>5.14</v>
      </c>
      <c r="D96" s="101">
        <v>-2.64</v>
      </c>
      <c r="E96" s="102">
        <v>-0.45</v>
      </c>
      <c r="F96" s="103">
        <v>-0.75</v>
      </c>
      <c r="G96" s="104">
        <v>0.34</v>
      </c>
      <c r="H96" s="99">
        <v>-20.11</v>
      </c>
      <c r="I96" s="100">
        <v>-14.39</v>
      </c>
      <c r="J96" s="101">
        <v>-5.72</v>
      </c>
      <c r="K96" s="102">
        <v>0</v>
      </c>
      <c r="L96" s="103">
        <v>0.02</v>
      </c>
      <c r="M96" s="104">
        <v>-0.02</v>
      </c>
    </row>
    <row r="97" spans="1:13" x14ac:dyDescent="0.2">
      <c r="A97" s="110" t="s">
        <v>17</v>
      </c>
      <c r="B97" s="99">
        <v>0.23</v>
      </c>
      <c r="C97" s="100">
        <v>4.53</v>
      </c>
      <c r="D97" s="101">
        <v>-4.29</v>
      </c>
      <c r="E97" s="102">
        <v>0.21</v>
      </c>
      <c r="F97" s="103">
        <v>-0.47</v>
      </c>
      <c r="G97" s="104">
        <v>0.65</v>
      </c>
      <c r="H97" s="99">
        <v>11.48</v>
      </c>
      <c r="I97" s="100">
        <v>-12.65</v>
      </c>
      <c r="J97" s="101">
        <v>24.13</v>
      </c>
      <c r="K97" s="102">
        <v>-0.04</v>
      </c>
      <c r="L97" s="103">
        <v>-0.21</v>
      </c>
      <c r="M97" s="104">
        <v>0.18</v>
      </c>
    </row>
    <row r="98" spans="1:13" x14ac:dyDescent="0.2">
      <c r="A98" s="98" t="s">
        <v>381</v>
      </c>
      <c r="B98" s="99">
        <v>8.65</v>
      </c>
      <c r="C98" s="100"/>
      <c r="D98" s="101">
        <v>8.65</v>
      </c>
      <c r="E98" s="102">
        <v>-0.02</v>
      </c>
      <c r="F98" s="103"/>
      <c r="G98" s="104">
        <v>-0.02</v>
      </c>
      <c r="H98" s="99">
        <v>-0.21</v>
      </c>
      <c r="I98" s="100"/>
      <c r="J98" s="101">
        <v>-0.21</v>
      </c>
      <c r="K98" s="102">
        <v>1.32</v>
      </c>
      <c r="L98" s="103">
        <v>1.32</v>
      </c>
      <c r="M98" s="104">
        <v>0</v>
      </c>
    </row>
    <row r="99" spans="1:13" x14ac:dyDescent="0.2">
      <c r="A99" s="98"/>
      <c r="B99" s="99"/>
      <c r="C99" s="100"/>
      <c r="D99" s="101"/>
      <c r="E99" s="102"/>
      <c r="F99" s="103"/>
      <c r="G99" s="104"/>
      <c r="H99" s="99"/>
      <c r="I99" s="100"/>
      <c r="J99" s="101"/>
      <c r="K99" s="102"/>
      <c r="L99" s="103"/>
      <c r="M99" s="104"/>
    </row>
    <row r="100" spans="1:13" ht="34" x14ac:dyDescent="0.2">
      <c r="A100" s="113" t="s">
        <v>302</v>
      </c>
      <c r="B100" s="98"/>
      <c r="D100" s="106"/>
      <c r="E100" s="107">
        <v>0.72999999999999976</v>
      </c>
      <c r="F100" s="108">
        <v>-16.79</v>
      </c>
      <c r="G100" s="109">
        <v>17.529999999999998</v>
      </c>
      <c r="H100" s="127"/>
      <c r="J100" s="106"/>
      <c r="K100" s="107">
        <v>17.510000000000002</v>
      </c>
      <c r="L100" s="108">
        <v>6.54</v>
      </c>
      <c r="M100" s="109">
        <v>11.000000000000002</v>
      </c>
    </row>
    <row r="101" spans="1:13" x14ac:dyDescent="0.2">
      <c r="A101" s="110"/>
      <c r="B101" s="98"/>
      <c r="D101" s="106"/>
      <c r="E101" s="98"/>
      <c r="G101" s="106"/>
      <c r="H101" s="127"/>
      <c r="J101" s="106"/>
      <c r="K101" s="98"/>
      <c r="M101" s="106"/>
    </row>
    <row r="102" spans="1:13" x14ac:dyDescent="0.2">
      <c r="A102" s="110" t="s">
        <v>303</v>
      </c>
      <c r="B102" s="98"/>
      <c r="D102" s="106"/>
      <c r="E102" s="111">
        <v>-9.2615671429283591E-2</v>
      </c>
      <c r="F102" s="112"/>
      <c r="G102" s="106"/>
      <c r="H102" s="127"/>
      <c r="J102" s="106"/>
      <c r="K102" s="98"/>
      <c r="M102" s="106"/>
    </row>
    <row r="103" spans="1:13" x14ac:dyDescent="0.2">
      <c r="A103" s="110" t="s">
        <v>304</v>
      </c>
      <c r="B103" s="98"/>
      <c r="D103" s="106"/>
      <c r="E103" s="111">
        <v>-1.0444618180272571</v>
      </c>
      <c r="F103" s="112"/>
      <c r="G103" s="106"/>
      <c r="H103" s="127"/>
      <c r="J103" s="106"/>
      <c r="K103" s="98"/>
      <c r="M103" s="106"/>
    </row>
    <row r="104" spans="1:13" x14ac:dyDescent="0.2">
      <c r="A104" s="110"/>
      <c r="B104" s="98"/>
      <c r="D104" s="106"/>
      <c r="E104" s="111"/>
      <c r="F104" s="112"/>
      <c r="G104" s="106"/>
      <c r="H104" s="127"/>
      <c r="J104" s="106"/>
      <c r="K104" s="98"/>
      <c r="M104" s="106"/>
    </row>
    <row r="105" spans="1:13" ht="34" x14ac:dyDescent="0.2">
      <c r="A105" s="113" t="s">
        <v>305</v>
      </c>
      <c r="B105" s="98"/>
      <c r="D105" s="106"/>
      <c r="E105" s="114">
        <v>-0.40707748945654099</v>
      </c>
      <c r="F105" s="115">
        <v>-16.79</v>
      </c>
      <c r="G105" s="106"/>
      <c r="H105" s="127"/>
      <c r="J105" s="106"/>
      <c r="K105" s="98"/>
      <c r="M105" s="106"/>
    </row>
    <row r="106" spans="1:13" x14ac:dyDescent="0.2">
      <c r="A106" s="110"/>
      <c r="B106" s="98"/>
      <c r="D106" s="106"/>
      <c r="E106" s="111"/>
      <c r="F106" s="112"/>
      <c r="G106" s="106"/>
      <c r="H106" s="127"/>
      <c r="J106" s="106"/>
      <c r="K106" s="98"/>
      <c r="M106" s="106"/>
    </row>
    <row r="107" spans="1:13" ht="34" x14ac:dyDescent="0.2">
      <c r="A107" s="117" t="s">
        <v>306</v>
      </c>
      <c r="B107" s="98"/>
      <c r="D107" s="106"/>
      <c r="E107" s="111">
        <v>-0.30292251054345898</v>
      </c>
      <c r="F107" s="112">
        <v>-1.5</v>
      </c>
      <c r="G107" s="106"/>
      <c r="H107" s="127"/>
      <c r="J107" s="106"/>
      <c r="K107" s="98"/>
      <c r="M107" s="106"/>
    </row>
    <row r="108" spans="1:13" x14ac:dyDescent="0.2">
      <c r="A108" s="110"/>
      <c r="B108" s="98"/>
      <c r="D108" s="106"/>
      <c r="E108" s="111"/>
      <c r="F108" s="112"/>
      <c r="G108" s="106"/>
      <c r="H108" s="127"/>
      <c r="J108" s="106"/>
      <c r="K108" s="98"/>
      <c r="M108" s="106"/>
    </row>
    <row r="109" spans="1:13" x14ac:dyDescent="0.2">
      <c r="A109" s="118" t="s">
        <v>307</v>
      </c>
      <c r="B109" s="119"/>
      <c r="C109" s="120"/>
      <c r="D109" s="121"/>
      <c r="E109" s="122">
        <v>-0.71</v>
      </c>
      <c r="F109" s="123">
        <v>-18.29</v>
      </c>
      <c r="G109" s="121"/>
      <c r="H109" s="128"/>
      <c r="I109" s="120"/>
      <c r="J109" s="121"/>
      <c r="K109" s="119"/>
      <c r="L109" s="120"/>
      <c r="M109" s="121"/>
    </row>
    <row r="110" spans="1:13" x14ac:dyDescent="0.2">
      <c r="A110" s="67"/>
    </row>
    <row r="111" spans="1:13" x14ac:dyDescent="0.2">
      <c r="A111" s="67"/>
    </row>
    <row r="112" spans="1:13" x14ac:dyDescent="0.2">
      <c r="A112" s="7" t="s">
        <v>452</v>
      </c>
    </row>
    <row r="113" spans="1:13" ht="19" x14ac:dyDescent="0.2">
      <c r="A113" s="1" t="s">
        <v>544</v>
      </c>
    </row>
    <row r="114" spans="1:13" x14ac:dyDescent="0.2">
      <c r="A114" s="1" t="s">
        <v>454</v>
      </c>
    </row>
    <row r="115" spans="1:13" x14ac:dyDescent="0.2">
      <c r="A115" s="7"/>
    </row>
    <row r="116" spans="1:13" x14ac:dyDescent="0.2">
      <c r="A116" s="125" t="s">
        <v>290</v>
      </c>
      <c r="B116" s="89" t="s">
        <v>291</v>
      </c>
      <c r="C116" s="84"/>
      <c r="D116" s="85"/>
      <c r="E116" s="86" t="s">
        <v>292</v>
      </c>
      <c r="F116" s="87"/>
      <c r="G116" s="88"/>
      <c r="H116" s="83" t="s">
        <v>293</v>
      </c>
      <c r="I116" s="89"/>
      <c r="J116" s="90"/>
      <c r="K116" s="86" t="s">
        <v>294</v>
      </c>
      <c r="L116" s="87"/>
      <c r="M116" s="88"/>
    </row>
    <row r="117" spans="1:13" x14ac:dyDescent="0.2">
      <c r="A117" s="126" t="s">
        <v>37</v>
      </c>
      <c r="B117" s="93" t="s">
        <v>296</v>
      </c>
      <c r="C117" s="93" t="s">
        <v>297</v>
      </c>
      <c r="D117" s="94" t="s">
        <v>298</v>
      </c>
      <c r="E117" s="95" t="s">
        <v>296</v>
      </c>
      <c r="F117" s="96" t="s">
        <v>297</v>
      </c>
      <c r="G117" s="97" t="s">
        <v>298</v>
      </c>
      <c r="H117" s="92" t="s">
        <v>296</v>
      </c>
      <c r="I117" s="93" t="s">
        <v>297</v>
      </c>
      <c r="J117" s="94" t="s">
        <v>298</v>
      </c>
      <c r="K117" s="95" t="s">
        <v>299</v>
      </c>
      <c r="L117" s="96" t="s">
        <v>300</v>
      </c>
      <c r="M117" s="97" t="s">
        <v>301</v>
      </c>
    </row>
    <row r="118" spans="1:13" ht="17" x14ac:dyDescent="0.2">
      <c r="A118" s="168" t="s">
        <v>14</v>
      </c>
      <c r="B118" s="99">
        <v>21.8</v>
      </c>
      <c r="C118" s="100">
        <v>6.1</v>
      </c>
      <c r="D118" s="101">
        <v>15.7</v>
      </c>
      <c r="E118" s="102">
        <v>0.87</v>
      </c>
      <c r="F118" s="103">
        <v>-0.14000000000000001</v>
      </c>
      <c r="G118" s="104">
        <v>1.01</v>
      </c>
      <c r="H118" s="99">
        <v>4.8</v>
      </c>
      <c r="I118" s="100">
        <v>-2.6</v>
      </c>
      <c r="J118" s="101">
        <v>7.7</v>
      </c>
      <c r="K118" s="102">
        <v>1.2</v>
      </c>
      <c r="L118" s="103">
        <v>0.1</v>
      </c>
      <c r="M118" s="104">
        <v>1.1000000000000001</v>
      </c>
    </row>
    <row r="119" spans="1:13" ht="17" x14ac:dyDescent="0.2">
      <c r="A119" s="168" t="s">
        <v>18</v>
      </c>
      <c r="B119" s="99">
        <v>19</v>
      </c>
      <c r="C119" s="100">
        <v>5.9</v>
      </c>
      <c r="D119" s="101">
        <v>13</v>
      </c>
      <c r="E119" s="102">
        <v>4.04</v>
      </c>
      <c r="F119" s="103">
        <v>0.72</v>
      </c>
      <c r="G119" s="104">
        <v>3.29</v>
      </c>
      <c r="H119" s="99">
        <v>25.2</v>
      </c>
      <c r="I119" s="100">
        <v>13.7</v>
      </c>
      <c r="J119" s="101">
        <v>10</v>
      </c>
      <c r="K119" s="102">
        <v>3.6</v>
      </c>
      <c r="L119" s="103">
        <v>4.0999999999999996</v>
      </c>
      <c r="M119" s="104">
        <v>-0.6</v>
      </c>
    </row>
    <row r="120" spans="1:13" ht="17" x14ac:dyDescent="0.2">
      <c r="A120" s="168" t="s">
        <v>16</v>
      </c>
      <c r="B120" s="99">
        <v>12.8</v>
      </c>
      <c r="C120" s="100">
        <v>18.399999999999999</v>
      </c>
      <c r="D120" s="101">
        <v>-5.6</v>
      </c>
      <c r="E120" s="102">
        <v>1.48</v>
      </c>
      <c r="F120" s="103">
        <v>1.59</v>
      </c>
      <c r="G120" s="104">
        <v>-0.11</v>
      </c>
      <c r="H120" s="99">
        <v>10.8</v>
      </c>
      <c r="I120" s="100">
        <v>8.9</v>
      </c>
      <c r="J120" s="101">
        <v>1.8</v>
      </c>
      <c r="K120" s="102">
        <v>-0.2</v>
      </c>
      <c r="L120" s="103">
        <v>-0.4</v>
      </c>
      <c r="M120" s="104">
        <v>0.2</v>
      </c>
    </row>
    <row r="121" spans="1:13" x14ac:dyDescent="0.2">
      <c r="A121" s="110" t="s">
        <v>13</v>
      </c>
      <c r="B121" s="99">
        <v>11.8</v>
      </c>
      <c r="C121" s="100">
        <v>15.8</v>
      </c>
      <c r="D121" s="101">
        <v>-4</v>
      </c>
      <c r="E121" s="102">
        <v>-0.64</v>
      </c>
      <c r="F121" s="103">
        <v>-4.6100000000000003</v>
      </c>
      <c r="G121" s="104">
        <v>4.16</v>
      </c>
      <c r="H121" s="99">
        <v>-6.6</v>
      </c>
      <c r="I121" s="100">
        <v>-26.9</v>
      </c>
      <c r="J121" s="101">
        <v>27.8</v>
      </c>
      <c r="K121" s="102">
        <v>4.2</v>
      </c>
      <c r="L121" s="103">
        <v>4.5</v>
      </c>
      <c r="M121" s="104">
        <v>-0.2</v>
      </c>
    </row>
    <row r="122" spans="1:13" x14ac:dyDescent="0.2">
      <c r="A122" s="98" t="s">
        <v>20</v>
      </c>
      <c r="B122" s="99">
        <v>9.1999999999999993</v>
      </c>
      <c r="C122" s="100">
        <v>9</v>
      </c>
      <c r="D122" s="101">
        <v>0.2</v>
      </c>
      <c r="E122" s="102">
        <v>2.6</v>
      </c>
      <c r="F122" s="103">
        <v>1.22</v>
      </c>
      <c r="G122" s="104">
        <v>1.36</v>
      </c>
      <c r="H122" s="99">
        <v>30</v>
      </c>
      <c r="I122" s="100">
        <v>15.8</v>
      </c>
      <c r="J122" s="101">
        <v>12.3</v>
      </c>
      <c r="K122" s="102">
        <v>1.2</v>
      </c>
      <c r="L122" s="103">
        <v>0</v>
      </c>
      <c r="M122" s="104">
        <v>1.3</v>
      </c>
    </row>
    <row r="123" spans="1:13" x14ac:dyDescent="0.2">
      <c r="A123" s="110" t="s">
        <v>15</v>
      </c>
      <c r="B123" s="99">
        <v>7.4</v>
      </c>
      <c r="C123" s="100">
        <v>4.9000000000000004</v>
      </c>
      <c r="D123" s="101">
        <v>2.5</v>
      </c>
      <c r="E123" s="102">
        <v>2.2000000000000002</v>
      </c>
      <c r="F123" s="103">
        <v>0.99</v>
      </c>
      <c r="G123" s="104">
        <v>1.2</v>
      </c>
      <c r="H123" s="99">
        <v>30.9</v>
      </c>
      <c r="I123" s="100">
        <v>21.8</v>
      </c>
      <c r="J123" s="101">
        <v>7.4</v>
      </c>
      <c r="K123" s="102">
        <v>1.1000000000000001</v>
      </c>
      <c r="L123" s="103">
        <v>-2.1</v>
      </c>
      <c r="M123" s="104">
        <v>3.2</v>
      </c>
    </row>
    <row r="124" spans="1:13" x14ac:dyDescent="0.2">
      <c r="A124" s="98" t="s">
        <v>381</v>
      </c>
      <c r="B124" s="99">
        <v>5.8</v>
      </c>
      <c r="C124" s="100">
        <v>0</v>
      </c>
      <c r="D124" s="101">
        <v>5.8</v>
      </c>
      <c r="E124" s="102">
        <v>-0.02</v>
      </c>
      <c r="F124" s="103">
        <v>0</v>
      </c>
      <c r="G124" s="104">
        <v>-0.02</v>
      </c>
      <c r="H124" s="99">
        <v>-0.3</v>
      </c>
      <c r="I124" s="100">
        <v>9</v>
      </c>
      <c r="J124" s="101">
        <v>-8.6</v>
      </c>
      <c r="K124" s="102">
        <v>-0.2</v>
      </c>
      <c r="L124" s="103">
        <v>0.2</v>
      </c>
      <c r="M124" s="104">
        <v>-0.4</v>
      </c>
    </row>
    <row r="125" spans="1:13" x14ac:dyDescent="0.2">
      <c r="A125" s="98" t="s">
        <v>342</v>
      </c>
      <c r="B125" s="99">
        <v>5.5</v>
      </c>
      <c r="C125" s="100">
        <v>10.4</v>
      </c>
      <c r="D125" s="101">
        <v>-5</v>
      </c>
      <c r="E125" s="102">
        <v>-0.66</v>
      </c>
      <c r="F125" s="103">
        <v>-1.08</v>
      </c>
      <c r="G125" s="104">
        <v>0.43</v>
      </c>
      <c r="H125" s="99">
        <v>-11.2</v>
      </c>
      <c r="I125" s="100">
        <v>-9.9</v>
      </c>
      <c r="J125" s="101">
        <v>-1.4</v>
      </c>
      <c r="K125" s="102">
        <v>0.4</v>
      </c>
      <c r="L125" s="103">
        <v>0.2</v>
      </c>
      <c r="M125" s="104">
        <v>0.2</v>
      </c>
    </row>
    <row r="126" spans="1:13" x14ac:dyDescent="0.2">
      <c r="A126" s="98" t="s">
        <v>19</v>
      </c>
      <c r="B126" s="99">
        <v>3.6</v>
      </c>
      <c r="C126" s="100">
        <v>19</v>
      </c>
      <c r="D126" s="101">
        <v>-15.4</v>
      </c>
      <c r="E126" s="102">
        <v>-0.08</v>
      </c>
      <c r="F126" s="103">
        <v>2.48</v>
      </c>
      <c r="G126" s="104">
        <v>-2.5099999999999998</v>
      </c>
      <c r="H126" s="99">
        <v>-4.5999999999999996</v>
      </c>
      <c r="I126" s="100">
        <v>13.5</v>
      </c>
      <c r="J126" s="101">
        <v>-15.9</v>
      </c>
      <c r="K126" s="102">
        <v>-2.5</v>
      </c>
      <c r="L126" s="103">
        <v>-1.9</v>
      </c>
      <c r="M126" s="104">
        <v>-0.6</v>
      </c>
    </row>
    <row r="127" spans="1:13" x14ac:dyDescent="0.2">
      <c r="A127" s="110" t="s">
        <v>23</v>
      </c>
      <c r="B127" s="99">
        <v>2.7</v>
      </c>
      <c r="C127" s="100">
        <v>2.4</v>
      </c>
      <c r="D127" s="101">
        <v>0.2</v>
      </c>
      <c r="E127" s="102">
        <v>0.65</v>
      </c>
      <c r="F127" s="103">
        <v>0.45</v>
      </c>
      <c r="G127" s="104">
        <v>0.2</v>
      </c>
      <c r="H127" s="99">
        <v>26.1</v>
      </c>
      <c r="I127" s="100">
        <v>19.3</v>
      </c>
      <c r="J127" s="101">
        <v>5.7</v>
      </c>
      <c r="K127" s="102">
        <v>0.2</v>
      </c>
      <c r="L127" s="103">
        <v>0.3</v>
      </c>
      <c r="M127" s="104">
        <v>-0.1</v>
      </c>
    </row>
    <row r="128" spans="1:13" x14ac:dyDescent="0.2">
      <c r="A128" s="110" t="s">
        <v>139</v>
      </c>
      <c r="B128" s="99">
        <v>0.5</v>
      </c>
      <c r="C128" s="100">
        <v>2.7</v>
      </c>
      <c r="D128" s="101">
        <v>-2.2000000000000002</v>
      </c>
      <c r="E128" s="102">
        <v>0.18</v>
      </c>
      <c r="F128" s="103">
        <v>-0.41</v>
      </c>
      <c r="G128" s="104">
        <v>0.6</v>
      </c>
      <c r="H128" s="99">
        <v>11.9</v>
      </c>
      <c r="I128" s="100">
        <v>-14.7</v>
      </c>
      <c r="J128" s="101">
        <v>31.2</v>
      </c>
      <c r="K128" s="102">
        <v>0.6</v>
      </c>
      <c r="L128" s="103">
        <v>0.4</v>
      </c>
      <c r="M128" s="104">
        <v>0.2</v>
      </c>
    </row>
    <row r="129" spans="1:13" x14ac:dyDescent="0.2">
      <c r="A129" s="110" t="s">
        <v>17</v>
      </c>
      <c r="B129" s="99">
        <v>0</v>
      </c>
      <c r="C129" s="100">
        <v>5.2</v>
      </c>
      <c r="D129" s="101">
        <v>-5.2</v>
      </c>
      <c r="E129" s="102"/>
      <c r="F129" s="103">
        <v>-1.1000000000000001</v>
      </c>
      <c r="G129" s="104">
        <v>1.1100000000000001</v>
      </c>
      <c r="H129" s="99"/>
      <c r="I129" s="100">
        <v>-18.899999999999999</v>
      </c>
      <c r="J129" s="101">
        <v>23.3</v>
      </c>
      <c r="K129" s="102">
        <v>1.1000000000000001</v>
      </c>
      <c r="L129" s="103">
        <v>1.1000000000000001</v>
      </c>
      <c r="M129" s="104">
        <v>0</v>
      </c>
    </row>
    <row r="130" spans="1:13" x14ac:dyDescent="0.2">
      <c r="A130" s="98"/>
      <c r="B130" s="99"/>
      <c r="C130" s="100"/>
      <c r="D130" s="101"/>
      <c r="E130" s="102"/>
      <c r="F130" s="103"/>
      <c r="G130" s="104"/>
      <c r="H130" s="99"/>
      <c r="I130" s="100"/>
      <c r="J130" s="101"/>
      <c r="K130" s="102"/>
      <c r="L130" s="103"/>
      <c r="M130" s="104"/>
    </row>
    <row r="131" spans="1:13" ht="34" x14ac:dyDescent="0.2">
      <c r="A131" s="113" t="s">
        <v>302</v>
      </c>
      <c r="B131" s="98"/>
      <c r="D131" s="106"/>
      <c r="E131" s="107">
        <v>10.620000000000001</v>
      </c>
      <c r="F131" s="108">
        <v>0.10999999999999943</v>
      </c>
      <c r="G131" s="109">
        <v>10.719999999999997</v>
      </c>
      <c r="H131" s="127"/>
      <c r="J131" s="106"/>
      <c r="K131" s="107">
        <v>10.7</v>
      </c>
      <c r="L131" s="108">
        <v>6.5</v>
      </c>
      <c r="M131" s="109">
        <v>4.3000000000000007</v>
      </c>
    </row>
    <row r="132" spans="1:13" x14ac:dyDescent="0.2">
      <c r="A132" s="110"/>
      <c r="B132" s="98"/>
      <c r="D132" s="106"/>
      <c r="E132" s="98"/>
      <c r="G132" s="106"/>
      <c r="H132" s="127"/>
      <c r="J132" s="106"/>
      <c r="K132" s="98"/>
      <c r="M132" s="106"/>
    </row>
    <row r="133" spans="1:13" x14ac:dyDescent="0.2">
      <c r="A133" s="110" t="s">
        <v>303</v>
      </c>
      <c r="B133" s="98"/>
      <c r="D133" s="106"/>
      <c r="E133" s="111">
        <v>-5.0761333231400106E-2</v>
      </c>
      <c r="F133" s="112"/>
      <c r="G133" s="106"/>
      <c r="H133" s="127"/>
      <c r="J133" s="106"/>
      <c r="K133" s="98"/>
      <c r="M133" s="106"/>
    </row>
    <row r="134" spans="1:13" x14ac:dyDescent="0.2">
      <c r="A134" s="110" t="s">
        <v>304</v>
      </c>
      <c r="B134" s="98"/>
      <c r="D134" s="106"/>
      <c r="E134" s="111">
        <v>-1.0630735843899808</v>
      </c>
      <c r="F134" s="112"/>
      <c r="G134" s="106"/>
      <c r="H134" s="127"/>
      <c r="J134" s="106"/>
      <c r="K134" s="98"/>
      <c r="M134" s="106"/>
    </row>
    <row r="135" spans="1:13" x14ac:dyDescent="0.2">
      <c r="A135" s="110"/>
      <c r="B135" s="98"/>
      <c r="D135" s="106"/>
      <c r="E135" s="111"/>
      <c r="F135" s="112"/>
      <c r="G135" s="106"/>
      <c r="H135" s="127"/>
      <c r="J135" s="106"/>
      <c r="K135" s="98"/>
      <c r="M135" s="106"/>
    </row>
    <row r="136" spans="1:13" ht="34" x14ac:dyDescent="0.2">
      <c r="A136" s="113" t="s">
        <v>305</v>
      </c>
      <c r="B136" s="98"/>
      <c r="D136" s="106"/>
      <c r="E136" s="114">
        <v>9.5061650823786206</v>
      </c>
      <c r="F136" s="115">
        <v>0.10999999999999943</v>
      </c>
      <c r="G136" s="106"/>
      <c r="H136" s="127"/>
      <c r="J136" s="106"/>
      <c r="K136" s="98"/>
      <c r="M136" s="106"/>
    </row>
    <row r="137" spans="1:13" x14ac:dyDescent="0.2">
      <c r="A137" s="110"/>
      <c r="B137" s="98"/>
      <c r="D137" s="106"/>
      <c r="E137" s="111"/>
      <c r="F137" s="112"/>
      <c r="G137" s="106"/>
      <c r="H137" s="127"/>
      <c r="J137" s="106"/>
      <c r="K137" s="98"/>
      <c r="M137" s="106"/>
    </row>
    <row r="138" spans="1:13" ht="34" x14ac:dyDescent="0.2">
      <c r="A138" s="117" t="s">
        <v>306</v>
      </c>
      <c r="B138" s="98"/>
      <c r="D138" s="106"/>
      <c r="E138" s="111">
        <v>0.53383491762137858</v>
      </c>
      <c r="F138" s="112">
        <v>-0.43999999999999945</v>
      </c>
      <c r="G138" s="106"/>
      <c r="H138" s="127"/>
      <c r="J138" s="106"/>
      <c r="K138" s="98"/>
      <c r="M138" s="106"/>
    </row>
    <row r="139" spans="1:13" x14ac:dyDescent="0.2">
      <c r="A139" s="110"/>
      <c r="B139" s="98"/>
      <c r="D139" s="106"/>
      <c r="E139" s="111"/>
      <c r="F139" s="112"/>
      <c r="G139" s="106"/>
      <c r="H139" s="127"/>
      <c r="J139" s="106"/>
      <c r="K139" s="98"/>
      <c r="M139" s="106"/>
    </row>
    <row r="140" spans="1:13" x14ac:dyDescent="0.2">
      <c r="A140" s="118" t="s">
        <v>307</v>
      </c>
      <c r="B140" s="119"/>
      <c r="C140" s="120"/>
      <c r="D140" s="121"/>
      <c r="E140" s="122">
        <v>10.039999999999999</v>
      </c>
      <c r="F140" s="123">
        <v>-0.33</v>
      </c>
      <c r="G140" s="121"/>
      <c r="H140" s="128"/>
      <c r="I140" s="120"/>
      <c r="J140" s="121"/>
      <c r="K140" s="119"/>
      <c r="L140" s="120"/>
      <c r="M140" s="121"/>
    </row>
    <row r="141" spans="1:13" x14ac:dyDescent="0.2">
      <c r="A141" s="67"/>
    </row>
    <row r="142" spans="1:13" x14ac:dyDescent="0.2">
      <c r="A142" s="67"/>
    </row>
    <row r="143" spans="1:13" x14ac:dyDescent="0.2">
      <c r="A143" s="7" t="s">
        <v>401</v>
      </c>
    </row>
    <row r="144" spans="1:13" ht="19" x14ac:dyDescent="0.2">
      <c r="A144" s="1" t="s">
        <v>543</v>
      </c>
    </row>
    <row r="145" spans="1:13" x14ac:dyDescent="0.2">
      <c r="A145" s="1" t="s">
        <v>400</v>
      </c>
    </row>
    <row r="146" spans="1:13" x14ac:dyDescent="0.2">
      <c r="A146" s="7"/>
    </row>
    <row r="147" spans="1:13" x14ac:dyDescent="0.2">
      <c r="A147" s="125" t="s">
        <v>290</v>
      </c>
      <c r="B147" s="89" t="s">
        <v>291</v>
      </c>
      <c r="C147" s="84"/>
      <c r="D147" s="85"/>
      <c r="E147" s="86" t="s">
        <v>292</v>
      </c>
      <c r="F147" s="87"/>
      <c r="G147" s="88"/>
      <c r="H147" s="83" t="s">
        <v>293</v>
      </c>
      <c r="I147" s="89"/>
      <c r="J147" s="90"/>
      <c r="K147" s="86" t="s">
        <v>294</v>
      </c>
      <c r="L147" s="87"/>
      <c r="M147" s="88"/>
    </row>
    <row r="148" spans="1:13" x14ac:dyDescent="0.2">
      <c r="A148" s="126" t="s">
        <v>37</v>
      </c>
      <c r="B148" s="93" t="s">
        <v>296</v>
      </c>
      <c r="C148" s="93" t="s">
        <v>297</v>
      </c>
      <c r="D148" s="94" t="s">
        <v>298</v>
      </c>
      <c r="E148" s="95" t="s">
        <v>296</v>
      </c>
      <c r="F148" s="96" t="s">
        <v>297</v>
      </c>
      <c r="G148" s="97" t="s">
        <v>298</v>
      </c>
      <c r="H148" s="92" t="s">
        <v>296</v>
      </c>
      <c r="I148" s="93" t="s">
        <v>297</v>
      </c>
      <c r="J148" s="94" t="s">
        <v>298</v>
      </c>
      <c r="K148" s="95" t="s">
        <v>299</v>
      </c>
      <c r="L148" s="96" t="s">
        <v>300</v>
      </c>
      <c r="M148" s="97" t="s">
        <v>301</v>
      </c>
    </row>
    <row r="149" spans="1:13" x14ac:dyDescent="0.2">
      <c r="A149" s="98" t="s">
        <v>14</v>
      </c>
      <c r="B149" s="99">
        <v>18.899999999999999</v>
      </c>
      <c r="C149" s="100">
        <v>6.3</v>
      </c>
      <c r="D149" s="101">
        <v>12.6</v>
      </c>
      <c r="E149" s="102">
        <v>-1.1499999999999999</v>
      </c>
      <c r="F149" s="103">
        <v>0.67</v>
      </c>
      <c r="G149" s="104">
        <v>-1.82</v>
      </c>
      <c r="H149" s="99">
        <v>1.8</v>
      </c>
      <c r="I149" s="100">
        <v>10.7</v>
      </c>
      <c r="J149" s="101">
        <v>-9</v>
      </c>
      <c r="K149" s="102">
        <v>-1.9</v>
      </c>
      <c r="L149" s="103">
        <v>-0.5</v>
      </c>
      <c r="M149" s="104">
        <v>-1.4</v>
      </c>
    </row>
    <row r="150" spans="1:13" x14ac:dyDescent="0.2">
      <c r="A150" s="98" t="s">
        <v>16</v>
      </c>
      <c r="B150" s="99">
        <v>14.1</v>
      </c>
      <c r="C150" s="100">
        <v>19.8</v>
      </c>
      <c r="D150" s="101">
        <v>-5.7</v>
      </c>
      <c r="E150" s="102">
        <v>-1.5</v>
      </c>
      <c r="F150" s="103">
        <v>-3.55</v>
      </c>
      <c r="G150" s="104">
        <v>2.0499999999999998</v>
      </c>
      <c r="H150" s="99">
        <v>-23.4</v>
      </c>
      <c r="I150" s="100">
        <v>-8</v>
      </c>
      <c r="J150" s="101">
        <v>-15.3</v>
      </c>
      <c r="K150" s="102">
        <v>1.3</v>
      </c>
      <c r="L150" s="103">
        <v>2.7</v>
      </c>
      <c r="M150" s="104">
        <v>-1.4</v>
      </c>
    </row>
    <row r="151" spans="1:13" ht="17" x14ac:dyDescent="0.2">
      <c r="A151" s="168" t="s">
        <v>13</v>
      </c>
      <c r="B151" s="99">
        <v>13.1</v>
      </c>
      <c r="C151" s="100">
        <v>17.3</v>
      </c>
      <c r="D151" s="101">
        <v>-4.2</v>
      </c>
      <c r="E151" s="102">
        <v>-4.2699999999999996</v>
      </c>
      <c r="F151" s="103">
        <v>6.73</v>
      </c>
      <c r="G151" s="104">
        <v>-11</v>
      </c>
      <c r="H151" s="99">
        <v>-24.4</v>
      </c>
      <c r="I151" s="100">
        <v>36.5</v>
      </c>
      <c r="J151" s="101">
        <v>-60.9</v>
      </c>
      <c r="K151" s="102">
        <v>-9.3000000000000007</v>
      </c>
      <c r="L151" s="103">
        <v>-0.1</v>
      </c>
      <c r="M151" s="104">
        <v>-9.3000000000000007</v>
      </c>
    </row>
    <row r="152" spans="1:13" x14ac:dyDescent="0.2">
      <c r="A152" s="110" t="s">
        <v>18</v>
      </c>
      <c r="B152" s="99">
        <v>12.4</v>
      </c>
      <c r="C152" s="100">
        <v>4.8</v>
      </c>
      <c r="D152" s="101">
        <v>7.7</v>
      </c>
      <c r="E152" s="102">
        <v>1.27</v>
      </c>
      <c r="F152" s="103">
        <v>0.02</v>
      </c>
      <c r="G152" s="104">
        <v>1.24</v>
      </c>
      <c r="H152" s="99">
        <v>9.1</v>
      </c>
      <c r="I152" s="100">
        <v>4.5</v>
      </c>
      <c r="J152" s="101">
        <v>4.5999999999999996</v>
      </c>
      <c r="K152" s="102">
        <v>-0.3</v>
      </c>
      <c r="L152" s="103">
        <v>-1</v>
      </c>
      <c r="M152" s="104">
        <v>0.7</v>
      </c>
    </row>
    <row r="153" spans="1:13" ht="17" x14ac:dyDescent="0.2">
      <c r="A153" s="168" t="s">
        <v>20</v>
      </c>
      <c r="B153" s="99">
        <v>10.1</v>
      </c>
      <c r="C153" s="100">
        <v>7</v>
      </c>
      <c r="D153" s="101">
        <v>3</v>
      </c>
      <c r="E153" s="102">
        <v>4.57</v>
      </c>
      <c r="F153" s="103">
        <v>1.75</v>
      </c>
      <c r="G153" s="104">
        <v>2.82</v>
      </c>
      <c r="H153" s="99">
        <v>37.4</v>
      </c>
      <c r="I153" s="100">
        <v>25.2</v>
      </c>
      <c r="J153" s="101">
        <v>12.2</v>
      </c>
      <c r="K153" s="102">
        <v>1.5</v>
      </c>
      <c r="L153" s="103">
        <v>0.5</v>
      </c>
      <c r="M153" s="104">
        <v>1</v>
      </c>
    </row>
    <row r="154" spans="1:13" x14ac:dyDescent="0.2">
      <c r="A154" s="110" t="s">
        <v>381</v>
      </c>
      <c r="B154" s="99">
        <v>9.4</v>
      </c>
      <c r="C154" s="100">
        <v>0</v>
      </c>
      <c r="D154" s="101">
        <v>9.4</v>
      </c>
      <c r="E154" s="102">
        <v>0</v>
      </c>
      <c r="F154" s="103"/>
      <c r="G154" s="104">
        <v>0</v>
      </c>
      <c r="H154" s="99">
        <v>0.1</v>
      </c>
      <c r="I154" s="100"/>
      <c r="J154" s="101">
        <v>0.1</v>
      </c>
      <c r="K154" s="102">
        <v>-3.5</v>
      </c>
      <c r="L154" s="103">
        <v>-3.5</v>
      </c>
      <c r="M154" s="104">
        <v>0</v>
      </c>
    </row>
    <row r="155" spans="1:13" x14ac:dyDescent="0.2">
      <c r="A155" s="110" t="s">
        <v>15</v>
      </c>
      <c r="B155" s="99">
        <v>7.2</v>
      </c>
      <c r="C155" s="100">
        <v>5.9</v>
      </c>
      <c r="D155" s="101">
        <v>1.3</v>
      </c>
      <c r="E155" s="102">
        <v>2.35</v>
      </c>
      <c r="F155" s="103">
        <v>-1.31</v>
      </c>
      <c r="G155" s="104">
        <v>3.66</v>
      </c>
      <c r="H155" s="99">
        <v>28.1</v>
      </c>
      <c r="I155" s="100">
        <v>-15</v>
      </c>
      <c r="J155" s="101">
        <v>43.1</v>
      </c>
      <c r="K155" s="102">
        <v>3.1</v>
      </c>
      <c r="L155" s="103">
        <v>-0.1</v>
      </c>
      <c r="M155" s="104">
        <v>3.2</v>
      </c>
    </row>
    <row r="156" spans="1:13" x14ac:dyDescent="0.2">
      <c r="A156" s="98" t="s">
        <v>19</v>
      </c>
      <c r="B156" s="99">
        <v>5.4</v>
      </c>
      <c r="C156" s="100">
        <v>17.5</v>
      </c>
      <c r="D156" s="101">
        <v>-12.1</v>
      </c>
      <c r="E156" s="102">
        <v>5.65</v>
      </c>
      <c r="F156" s="103">
        <v>9.43</v>
      </c>
      <c r="G156" s="104">
        <v>-3.78</v>
      </c>
      <c r="H156" s="99">
        <v>183.1</v>
      </c>
      <c r="I156" s="100">
        <v>60.7</v>
      </c>
      <c r="J156" s="101">
        <v>122.4</v>
      </c>
      <c r="K156" s="102">
        <v>-0.8</v>
      </c>
      <c r="L156" s="103">
        <v>-4.3</v>
      </c>
      <c r="M156" s="104">
        <v>3.6</v>
      </c>
    </row>
    <row r="157" spans="1:13" x14ac:dyDescent="0.2">
      <c r="A157" s="98" t="s">
        <v>342</v>
      </c>
      <c r="B157" s="99">
        <v>3.6</v>
      </c>
      <c r="C157" s="100">
        <v>12.6</v>
      </c>
      <c r="D157" s="101">
        <v>-9</v>
      </c>
      <c r="E157" s="102">
        <v>-0.31</v>
      </c>
      <c r="F157" s="103">
        <v>3.63</v>
      </c>
      <c r="G157" s="104">
        <v>-3.95</v>
      </c>
      <c r="H157" s="99">
        <v>-12.7</v>
      </c>
      <c r="I157" s="100">
        <v>27.7</v>
      </c>
      <c r="J157" s="101">
        <v>-40.4</v>
      </c>
      <c r="K157" s="102">
        <v>-2.2000000000000002</v>
      </c>
      <c r="L157" s="103">
        <v>-0.9</v>
      </c>
      <c r="M157" s="104">
        <v>-1.3</v>
      </c>
    </row>
    <row r="158" spans="1:13" x14ac:dyDescent="0.2">
      <c r="A158" s="110" t="s">
        <v>23</v>
      </c>
      <c r="B158" s="99">
        <v>2.7</v>
      </c>
      <c r="C158" s="100">
        <v>2.2999999999999998</v>
      </c>
      <c r="D158" s="101">
        <v>0.5</v>
      </c>
      <c r="E158" s="102">
        <v>0.53</v>
      </c>
      <c r="F158" s="103">
        <v>-0.22</v>
      </c>
      <c r="G158" s="104">
        <v>0.75</v>
      </c>
      <c r="H158" s="99">
        <v>15.3</v>
      </c>
      <c r="I158" s="100">
        <v>-4.9000000000000004</v>
      </c>
      <c r="J158" s="101">
        <v>20.2</v>
      </c>
      <c r="K158" s="102">
        <v>0.4</v>
      </c>
      <c r="L158" s="103">
        <v>-0.1</v>
      </c>
      <c r="M158" s="104">
        <v>0.5</v>
      </c>
    </row>
    <row r="159" spans="1:13" x14ac:dyDescent="0.2">
      <c r="A159" s="110" t="s">
        <v>17</v>
      </c>
      <c r="B159" s="99">
        <v>2.1</v>
      </c>
      <c r="C159" s="100">
        <v>3.9</v>
      </c>
      <c r="D159" s="101">
        <v>-1.7</v>
      </c>
      <c r="E159" s="102">
        <v>-1.77</v>
      </c>
      <c r="F159" s="103">
        <v>1.96</v>
      </c>
      <c r="G159" s="104">
        <v>-3.72</v>
      </c>
      <c r="H159" s="99">
        <v>-40.700000000000003</v>
      </c>
      <c r="I159" s="100">
        <v>53.5</v>
      </c>
      <c r="J159" s="101">
        <v>-94.2</v>
      </c>
      <c r="K159" s="102">
        <v>-2.7</v>
      </c>
      <c r="L159" s="103">
        <v>0.4</v>
      </c>
      <c r="M159" s="104">
        <v>-3.1</v>
      </c>
    </row>
    <row r="160" spans="1:13" x14ac:dyDescent="0.2">
      <c r="A160" s="98" t="s">
        <v>139</v>
      </c>
      <c r="B160" s="99">
        <v>0.8</v>
      </c>
      <c r="C160" s="100">
        <v>2.6</v>
      </c>
      <c r="D160" s="101">
        <v>-1.8</v>
      </c>
      <c r="E160" s="102">
        <v>7.0000000000000007E-2</v>
      </c>
      <c r="F160" s="103">
        <v>-0.64</v>
      </c>
      <c r="G160" s="104">
        <v>0.71</v>
      </c>
      <c r="H160" s="99">
        <v>3.2</v>
      </c>
      <c r="I160" s="100">
        <v>-16.8</v>
      </c>
      <c r="J160" s="101">
        <v>20.100000000000001</v>
      </c>
      <c r="K160" s="102">
        <v>1.5</v>
      </c>
      <c r="L160" s="103">
        <v>0.8</v>
      </c>
      <c r="M160" s="104">
        <v>0.8</v>
      </c>
    </row>
    <row r="161" spans="1:13" x14ac:dyDescent="0.2">
      <c r="A161" s="98"/>
      <c r="B161" s="99"/>
      <c r="C161" s="100"/>
      <c r="D161" s="101"/>
      <c r="E161" s="102"/>
      <c r="F161" s="103"/>
      <c r="G161" s="104"/>
      <c r="H161" s="99"/>
      <c r="I161" s="100"/>
      <c r="J161" s="101"/>
      <c r="K161" s="102"/>
      <c r="L161" s="103"/>
      <c r="M161" s="104"/>
    </row>
    <row r="162" spans="1:13" ht="34" x14ac:dyDescent="0.2">
      <c r="A162" s="113" t="s">
        <v>302</v>
      </c>
      <c r="B162" s="98"/>
      <c r="D162" s="106"/>
      <c r="E162" s="107">
        <v>5.4400000000000013</v>
      </c>
      <c r="F162" s="108">
        <v>18.470000000000002</v>
      </c>
      <c r="G162" s="109">
        <v>-13.04</v>
      </c>
      <c r="H162" s="127"/>
      <c r="J162" s="106"/>
      <c r="K162" s="107">
        <v>-12.900000000000002</v>
      </c>
      <c r="L162" s="108">
        <v>-6.1</v>
      </c>
      <c r="M162" s="109">
        <v>-6.700000000000002</v>
      </c>
    </row>
    <row r="163" spans="1:13" x14ac:dyDescent="0.2">
      <c r="A163" s="110"/>
      <c r="B163" s="98"/>
      <c r="D163" s="106"/>
      <c r="E163" s="98"/>
      <c r="G163" s="106"/>
      <c r="H163" s="127"/>
      <c r="J163" s="106"/>
      <c r="K163" s="98"/>
      <c r="M163" s="106"/>
    </row>
    <row r="164" spans="1:13" x14ac:dyDescent="0.2">
      <c r="A164" s="110" t="s">
        <v>303</v>
      </c>
      <c r="B164" s="98"/>
      <c r="D164" s="106"/>
      <c r="E164" s="111">
        <v>-9.4490532364803453E-2</v>
      </c>
      <c r="F164" s="112"/>
      <c r="G164" s="106"/>
      <c r="H164" s="127"/>
      <c r="J164" s="106"/>
      <c r="K164" s="98"/>
      <c r="M164" s="106"/>
    </row>
    <row r="165" spans="1:13" x14ac:dyDescent="0.2">
      <c r="A165" s="110" t="s">
        <v>304</v>
      </c>
      <c r="B165" s="98"/>
      <c r="D165" s="106"/>
      <c r="E165" s="111">
        <v>-1.0482555862867415</v>
      </c>
      <c r="F165" s="112"/>
      <c r="G165" s="106"/>
      <c r="H165" s="127"/>
      <c r="J165" s="106"/>
      <c r="K165" s="98"/>
      <c r="M165" s="106"/>
    </row>
    <row r="166" spans="1:13" x14ac:dyDescent="0.2">
      <c r="A166" s="110"/>
      <c r="B166" s="98"/>
      <c r="D166" s="106"/>
      <c r="E166" s="111"/>
      <c r="F166" s="112"/>
      <c r="G166" s="106"/>
      <c r="H166" s="127"/>
      <c r="J166" s="106"/>
      <c r="K166" s="98"/>
      <c r="M166" s="106"/>
    </row>
    <row r="167" spans="1:13" ht="34" x14ac:dyDescent="0.2">
      <c r="A167" s="113" t="s">
        <v>305</v>
      </c>
      <c r="B167" s="98"/>
      <c r="D167" s="106"/>
      <c r="E167" s="114">
        <v>4.2972538813484569</v>
      </c>
      <c r="F167" s="115">
        <v>18.470000000000002</v>
      </c>
      <c r="G167" s="106"/>
      <c r="H167" s="127"/>
      <c r="J167" s="106"/>
      <c r="K167" s="98"/>
      <c r="M167" s="106"/>
    </row>
    <row r="168" spans="1:13" x14ac:dyDescent="0.2">
      <c r="A168" s="110"/>
      <c r="B168" s="98"/>
      <c r="D168" s="106"/>
      <c r="E168" s="111"/>
      <c r="F168" s="112"/>
      <c r="G168" s="106"/>
      <c r="H168" s="127"/>
      <c r="J168" s="106"/>
      <c r="K168" s="98"/>
      <c r="M168" s="106"/>
    </row>
    <row r="169" spans="1:13" ht="34" x14ac:dyDescent="0.2">
      <c r="A169" s="117" t="s">
        <v>306</v>
      </c>
      <c r="B169" s="98"/>
      <c r="D169" s="106"/>
      <c r="E169" s="111">
        <v>-0.25725388134845684</v>
      </c>
      <c r="F169" s="112">
        <v>0.21999999999999886</v>
      </c>
      <c r="G169" s="106"/>
      <c r="H169" s="127"/>
      <c r="J169" s="106"/>
      <c r="K169" s="98"/>
      <c r="M169" s="106"/>
    </row>
    <row r="170" spans="1:13" x14ac:dyDescent="0.2">
      <c r="A170" s="110"/>
      <c r="B170" s="98"/>
      <c r="D170" s="106"/>
      <c r="E170" s="111"/>
      <c r="F170" s="112"/>
      <c r="G170" s="106"/>
      <c r="H170" s="127"/>
      <c r="J170" s="106"/>
      <c r="K170" s="98"/>
      <c r="M170" s="106"/>
    </row>
    <row r="171" spans="1:13" x14ac:dyDescent="0.2">
      <c r="A171" s="118" t="s">
        <v>307</v>
      </c>
      <c r="B171" s="119"/>
      <c r="C171" s="120"/>
      <c r="D171" s="121"/>
      <c r="E171" s="122">
        <v>4.04</v>
      </c>
      <c r="F171" s="123">
        <v>18.690000000000001</v>
      </c>
      <c r="G171" s="121"/>
      <c r="H171" s="128"/>
      <c r="I171" s="120"/>
      <c r="J171" s="121"/>
      <c r="K171" s="119"/>
      <c r="L171" s="120"/>
      <c r="M171" s="121"/>
    </row>
    <row r="172" spans="1:13" x14ac:dyDescent="0.2">
      <c r="A172" s="67"/>
    </row>
    <row r="173" spans="1:13" x14ac:dyDescent="0.2">
      <c r="A173" s="67"/>
    </row>
    <row r="174" spans="1:13" x14ac:dyDescent="0.2">
      <c r="A174" s="7" t="s">
        <v>378</v>
      </c>
    </row>
    <row r="175" spans="1:13" ht="19" x14ac:dyDescent="0.2">
      <c r="A175" s="1" t="s">
        <v>543</v>
      </c>
    </row>
    <row r="176" spans="1:13" x14ac:dyDescent="0.2">
      <c r="A176" s="1" t="s">
        <v>377</v>
      </c>
    </row>
    <row r="177" spans="1:13" x14ac:dyDescent="0.2">
      <c r="A177" s="7"/>
    </row>
    <row r="178" spans="1:13" x14ac:dyDescent="0.2">
      <c r="A178" s="125" t="s">
        <v>290</v>
      </c>
      <c r="B178" s="89" t="s">
        <v>291</v>
      </c>
      <c r="C178" s="84"/>
      <c r="D178" s="85"/>
      <c r="E178" s="86" t="s">
        <v>292</v>
      </c>
      <c r="F178" s="87"/>
      <c r="G178" s="88"/>
      <c r="H178" s="83" t="s">
        <v>293</v>
      </c>
      <c r="I178" s="89"/>
      <c r="J178" s="90"/>
      <c r="K178" s="86" t="s">
        <v>294</v>
      </c>
      <c r="L178" s="87"/>
      <c r="M178" s="88"/>
    </row>
    <row r="179" spans="1:13" x14ac:dyDescent="0.2">
      <c r="A179" s="126" t="s">
        <v>37</v>
      </c>
      <c r="B179" s="93" t="s">
        <v>296</v>
      </c>
      <c r="C179" s="93" t="s">
        <v>297</v>
      </c>
      <c r="D179" s="94" t="s">
        <v>298</v>
      </c>
      <c r="E179" s="95" t="s">
        <v>296</v>
      </c>
      <c r="F179" s="96" t="s">
        <v>297</v>
      </c>
      <c r="G179" s="97" t="s">
        <v>298</v>
      </c>
      <c r="H179" s="92" t="s">
        <v>296</v>
      </c>
      <c r="I179" s="93" t="s">
        <v>297</v>
      </c>
      <c r="J179" s="94" t="s">
        <v>298</v>
      </c>
      <c r="K179" s="95" t="s">
        <v>299</v>
      </c>
      <c r="L179" s="96" t="s">
        <v>300</v>
      </c>
      <c r="M179" s="97" t="s">
        <v>301</v>
      </c>
    </row>
    <row r="180" spans="1:13" x14ac:dyDescent="0.2">
      <c r="A180" s="98" t="s">
        <v>14</v>
      </c>
      <c r="B180" s="99">
        <v>21.3</v>
      </c>
      <c r="C180" s="100">
        <v>6.6</v>
      </c>
      <c r="D180" s="101">
        <v>14.7</v>
      </c>
      <c r="E180" s="102">
        <v>7.91</v>
      </c>
      <c r="F180" s="103">
        <v>0.73</v>
      </c>
      <c r="G180" s="104">
        <v>7.17</v>
      </c>
      <c r="H180" s="99">
        <v>38.5</v>
      </c>
      <c r="I180" s="100">
        <v>10.7</v>
      </c>
      <c r="J180" s="101">
        <v>27.8</v>
      </c>
      <c r="K180" s="102">
        <v>4.7</v>
      </c>
      <c r="L180" s="103">
        <v>-1.3</v>
      </c>
      <c r="M180" s="104">
        <v>5.9</v>
      </c>
    </row>
    <row r="181" spans="1:13" x14ac:dyDescent="0.2">
      <c r="A181" s="98" t="s">
        <v>13</v>
      </c>
      <c r="B181" s="99">
        <v>17.8</v>
      </c>
      <c r="C181" s="100">
        <v>13.4</v>
      </c>
      <c r="D181" s="101">
        <v>4.5</v>
      </c>
      <c r="E181" s="102">
        <v>0.18</v>
      </c>
      <c r="F181" s="103">
        <v>4.17</v>
      </c>
      <c r="G181" s="104">
        <v>-3.98</v>
      </c>
      <c r="H181" s="99">
        <v>-3</v>
      </c>
      <c r="I181" s="100">
        <v>33.6</v>
      </c>
      <c r="J181" s="101">
        <v>-36.6</v>
      </c>
      <c r="K181" s="102">
        <v>-5.8</v>
      </c>
      <c r="L181" s="103">
        <v>0.9</v>
      </c>
      <c r="M181" s="104">
        <v>-6.7</v>
      </c>
    </row>
    <row r="182" spans="1:13" x14ac:dyDescent="0.2">
      <c r="A182" s="98" t="s">
        <v>18</v>
      </c>
      <c r="B182" s="99">
        <v>10.5</v>
      </c>
      <c r="C182" s="100">
        <v>5.4</v>
      </c>
      <c r="D182" s="101">
        <v>5.0999999999999996</v>
      </c>
      <c r="E182" s="102">
        <v>1.63</v>
      </c>
      <c r="F182" s="103">
        <v>0.4</v>
      </c>
      <c r="G182" s="104">
        <v>1.23</v>
      </c>
      <c r="H182" s="99">
        <v>11.5</v>
      </c>
      <c r="I182" s="100">
        <v>6.6</v>
      </c>
      <c r="J182" s="101">
        <v>4.9000000000000004</v>
      </c>
      <c r="K182" s="102">
        <v>0.1</v>
      </c>
      <c r="L182" s="103">
        <v>-0.6</v>
      </c>
      <c r="M182" s="104">
        <v>0.7</v>
      </c>
    </row>
    <row r="183" spans="1:13" x14ac:dyDescent="0.2">
      <c r="A183" s="98" t="s">
        <v>381</v>
      </c>
      <c r="B183" s="99">
        <v>9.6</v>
      </c>
      <c r="C183" s="100">
        <v>0</v>
      </c>
      <c r="D183" s="101">
        <v>9.6</v>
      </c>
      <c r="E183" s="102">
        <v>-0.04</v>
      </c>
      <c r="F183" s="103"/>
      <c r="G183" s="104">
        <v>-0.04</v>
      </c>
      <c r="H183" s="99">
        <v>0</v>
      </c>
      <c r="I183" s="100"/>
      <c r="J183" s="101">
        <v>0</v>
      </c>
      <c r="K183" s="102">
        <v>-1.8</v>
      </c>
      <c r="L183" s="103">
        <v>-1.8</v>
      </c>
      <c r="M183" s="104">
        <v>0</v>
      </c>
    </row>
    <row r="184" spans="1:13" x14ac:dyDescent="0.2">
      <c r="A184" s="110" t="s">
        <v>16</v>
      </c>
      <c r="B184" s="99">
        <v>10</v>
      </c>
      <c r="C184" s="100">
        <v>24.6</v>
      </c>
      <c r="D184" s="101">
        <v>-14.6</v>
      </c>
      <c r="E184" s="102">
        <v>1.23</v>
      </c>
      <c r="F184" s="103">
        <v>3.35</v>
      </c>
      <c r="G184" s="104">
        <v>-2.13</v>
      </c>
      <c r="H184" s="99">
        <v>15.7</v>
      </c>
      <c r="I184" s="100">
        <v>13.1</v>
      </c>
      <c r="J184" s="101">
        <v>2.6</v>
      </c>
      <c r="K184" s="102">
        <v>0.6</v>
      </c>
      <c r="L184" s="103">
        <v>0.9</v>
      </c>
      <c r="M184" s="104">
        <v>-0.3</v>
      </c>
    </row>
    <row r="185" spans="1:13" x14ac:dyDescent="0.2">
      <c r="A185" s="110" t="s">
        <v>15</v>
      </c>
      <c r="B185" s="99">
        <v>7.4</v>
      </c>
      <c r="C185" s="100">
        <v>7.8</v>
      </c>
      <c r="D185" s="101">
        <v>-0.4</v>
      </c>
      <c r="E185" s="102">
        <v>2.02</v>
      </c>
      <c r="F185" s="103">
        <v>1.61</v>
      </c>
      <c r="G185" s="104">
        <v>0.41</v>
      </c>
      <c r="H185" s="99">
        <v>25.2</v>
      </c>
      <c r="I185" s="100">
        <v>20.8</v>
      </c>
      <c r="J185" s="101">
        <v>4.3</v>
      </c>
      <c r="K185" s="102">
        <v>0.7</v>
      </c>
      <c r="L185" s="103">
        <v>0.1</v>
      </c>
      <c r="M185" s="104">
        <v>0.6</v>
      </c>
    </row>
    <row r="186" spans="1:13" x14ac:dyDescent="0.2">
      <c r="A186" s="110" t="s">
        <v>20</v>
      </c>
      <c r="B186" s="99">
        <v>6.4</v>
      </c>
      <c r="C186" s="100">
        <v>7.3</v>
      </c>
      <c r="D186" s="101">
        <v>-0.9</v>
      </c>
      <c r="E186" s="102">
        <v>-0.89</v>
      </c>
      <c r="F186" s="103">
        <v>0.55000000000000004</v>
      </c>
      <c r="G186" s="104">
        <v>-1.43</v>
      </c>
      <c r="H186" s="99">
        <v>-11.7</v>
      </c>
      <c r="I186" s="100">
        <v>6.1</v>
      </c>
      <c r="J186" s="101">
        <v>-17.899999999999999</v>
      </c>
      <c r="K186" s="102">
        <v>-1.4</v>
      </c>
      <c r="L186" s="103">
        <v>0.1</v>
      </c>
      <c r="M186" s="104">
        <v>-1.5</v>
      </c>
    </row>
    <row r="187" spans="1:13" x14ac:dyDescent="0.2">
      <c r="A187" s="110" t="s">
        <v>342</v>
      </c>
      <c r="B187" s="99">
        <v>4.5999999999999996</v>
      </c>
      <c r="C187" s="100">
        <v>11.8</v>
      </c>
      <c r="D187" s="101">
        <v>-7.3</v>
      </c>
      <c r="E187" s="102">
        <v>4.76</v>
      </c>
      <c r="F187" s="103">
        <v>1.2</v>
      </c>
      <c r="G187" s="104">
        <v>3.56</v>
      </c>
      <c r="H187" s="99">
        <v>91.7</v>
      </c>
      <c r="I187" s="100">
        <v>10.8</v>
      </c>
      <c r="J187" s="101">
        <v>81</v>
      </c>
      <c r="K187" s="102">
        <v>5.8</v>
      </c>
      <c r="L187" s="103">
        <v>0.5</v>
      </c>
      <c r="M187" s="104">
        <v>5.3</v>
      </c>
    </row>
    <row r="188" spans="1:13" x14ac:dyDescent="0.2">
      <c r="A188" s="98" t="s">
        <v>19</v>
      </c>
      <c r="B188" s="99">
        <v>3.9</v>
      </c>
      <c r="C188" s="100">
        <v>14.6</v>
      </c>
      <c r="D188" s="101">
        <v>-10.8</v>
      </c>
      <c r="E188" s="102">
        <v>0.32</v>
      </c>
      <c r="F188" s="103">
        <v>5.54</v>
      </c>
      <c r="G188" s="104">
        <v>-5.22</v>
      </c>
      <c r="H188" s="99">
        <v>5.9</v>
      </c>
      <c r="I188" s="100">
        <v>41.6</v>
      </c>
      <c r="J188" s="101">
        <v>-35.700000000000003</v>
      </c>
      <c r="K188" s="102">
        <v>-3.7</v>
      </c>
      <c r="L188" s="103">
        <v>-2.4</v>
      </c>
      <c r="M188" s="104">
        <v>-1.3</v>
      </c>
    </row>
    <row r="189" spans="1:13" x14ac:dyDescent="0.2">
      <c r="A189" s="110" t="s">
        <v>17</v>
      </c>
      <c r="B189" s="99">
        <v>4.4000000000000004</v>
      </c>
      <c r="C189" s="100">
        <v>2.7</v>
      </c>
      <c r="D189" s="101">
        <v>1.7</v>
      </c>
      <c r="E189" s="102">
        <v>6.02</v>
      </c>
      <c r="F189" s="103">
        <v>0.12</v>
      </c>
      <c r="G189" s="104">
        <v>5.9</v>
      </c>
      <c r="H189" s="99">
        <v>233.3</v>
      </c>
      <c r="I189" s="100">
        <v>3.6</v>
      </c>
      <c r="J189" s="101">
        <v>229.7</v>
      </c>
      <c r="K189" s="102">
        <v>6</v>
      </c>
      <c r="L189" s="103">
        <v>-0.1</v>
      </c>
      <c r="M189" s="104">
        <v>6.1</v>
      </c>
    </row>
    <row r="190" spans="1:13" x14ac:dyDescent="0.2">
      <c r="A190" s="110" t="s">
        <v>23</v>
      </c>
      <c r="B190" s="99">
        <v>2.4</v>
      </c>
      <c r="C190" s="100">
        <v>2.7</v>
      </c>
      <c r="D190" s="101">
        <v>-0.4</v>
      </c>
      <c r="E190" s="102">
        <v>0.56000000000000005</v>
      </c>
      <c r="F190" s="103">
        <v>0.24</v>
      </c>
      <c r="G190" s="104">
        <v>0.32</v>
      </c>
      <c r="H190" s="99">
        <v>20.7</v>
      </c>
      <c r="I190" s="100">
        <v>7.8</v>
      </c>
      <c r="J190" s="101">
        <v>12.9</v>
      </c>
      <c r="K190" s="102">
        <v>0.5</v>
      </c>
      <c r="L190" s="103">
        <v>0.1</v>
      </c>
      <c r="M190" s="104">
        <v>0.4</v>
      </c>
    </row>
    <row r="191" spans="1:13" x14ac:dyDescent="0.2">
      <c r="A191" s="98" t="s">
        <v>139</v>
      </c>
      <c r="B191" s="99">
        <v>1.7</v>
      </c>
      <c r="C191" s="100">
        <v>3</v>
      </c>
      <c r="D191" s="101">
        <v>-1.3</v>
      </c>
      <c r="E191" s="102">
        <v>0.48</v>
      </c>
      <c r="F191" s="103">
        <v>0.7</v>
      </c>
      <c r="G191" s="104">
        <v>-0.22</v>
      </c>
      <c r="H191" s="99">
        <v>22.4</v>
      </c>
      <c r="I191" s="100">
        <v>24.1</v>
      </c>
      <c r="J191" s="101">
        <v>-1.7</v>
      </c>
      <c r="K191" s="102">
        <v>0</v>
      </c>
      <c r="L191" s="103">
        <v>-0.1</v>
      </c>
      <c r="M191" s="104">
        <v>0.1</v>
      </c>
    </row>
    <row r="192" spans="1:13" x14ac:dyDescent="0.2">
      <c r="A192" s="98"/>
      <c r="B192" s="99"/>
      <c r="C192" s="100"/>
      <c r="D192" s="101"/>
      <c r="E192" s="102"/>
      <c r="F192" s="103"/>
      <c r="G192" s="104"/>
      <c r="H192" s="99"/>
      <c r="I192" s="100"/>
      <c r="J192" s="101"/>
      <c r="K192" s="102"/>
      <c r="L192" s="103"/>
      <c r="M192" s="104"/>
    </row>
    <row r="193" spans="1:13" ht="34" x14ac:dyDescent="0.2">
      <c r="A193" s="113" t="s">
        <v>302</v>
      </c>
      <c r="B193" s="98"/>
      <c r="D193" s="106"/>
      <c r="E193" s="107">
        <v>24.179999999999996</v>
      </c>
      <c r="F193" s="108">
        <v>18.61</v>
      </c>
      <c r="G193" s="109">
        <v>5.5700000000000012</v>
      </c>
      <c r="H193" s="127"/>
      <c r="J193" s="106"/>
      <c r="K193" s="107">
        <v>5.7</v>
      </c>
      <c r="L193" s="108">
        <v>-3.6999999999999997</v>
      </c>
      <c r="M193" s="109">
        <v>9.3000000000000007</v>
      </c>
    </row>
    <row r="194" spans="1:13" x14ac:dyDescent="0.2">
      <c r="A194" s="110"/>
      <c r="B194" s="98"/>
      <c r="D194" s="106"/>
      <c r="E194" s="98"/>
      <c r="G194" s="106"/>
      <c r="H194" s="127"/>
      <c r="J194" s="106"/>
      <c r="K194" s="98"/>
      <c r="M194" s="106"/>
    </row>
    <row r="195" spans="1:13" x14ac:dyDescent="0.2">
      <c r="A195" s="110" t="s">
        <v>303</v>
      </c>
      <c r="B195" s="98"/>
      <c r="D195" s="106"/>
      <c r="E195" s="111">
        <v>-7.2662663273142677E-2</v>
      </c>
      <c r="F195" s="112"/>
      <c r="G195" s="106"/>
      <c r="H195" s="127"/>
      <c r="J195" s="106"/>
      <c r="K195" s="98"/>
      <c r="M195" s="106"/>
    </row>
    <row r="196" spans="1:13" x14ac:dyDescent="0.2">
      <c r="A196" s="110" t="s">
        <v>304</v>
      </c>
      <c r="B196" s="98"/>
      <c r="D196" s="106"/>
      <c r="E196" s="111">
        <v>-1.055042226334</v>
      </c>
      <c r="F196" s="112"/>
      <c r="G196" s="106"/>
      <c r="H196" s="127"/>
      <c r="J196" s="106"/>
      <c r="K196" s="98"/>
      <c r="M196" s="106"/>
    </row>
    <row r="197" spans="1:13" x14ac:dyDescent="0.2">
      <c r="A197" s="110"/>
      <c r="B197" s="98"/>
      <c r="D197" s="106"/>
      <c r="E197" s="111"/>
      <c r="F197" s="112"/>
      <c r="G197" s="106"/>
      <c r="H197" s="127"/>
      <c r="J197" s="106"/>
      <c r="K197" s="98"/>
      <c r="M197" s="106"/>
    </row>
    <row r="198" spans="1:13" ht="34" x14ac:dyDescent="0.2">
      <c r="A198" s="113" t="s">
        <v>305</v>
      </c>
      <c r="B198" s="98"/>
      <c r="D198" s="106"/>
      <c r="E198" s="114">
        <v>23.052295110392855</v>
      </c>
      <c r="F198" s="115">
        <v>18.61</v>
      </c>
      <c r="G198" s="106"/>
      <c r="H198" s="127"/>
      <c r="J198" s="106"/>
      <c r="K198" s="98"/>
      <c r="M198" s="106"/>
    </row>
    <row r="199" spans="1:13" x14ac:dyDescent="0.2">
      <c r="A199" s="110"/>
      <c r="B199" s="98"/>
      <c r="D199" s="106"/>
      <c r="E199" s="111"/>
      <c r="F199" s="112"/>
      <c r="G199" s="106"/>
      <c r="H199" s="127"/>
      <c r="J199" s="106"/>
      <c r="K199" s="98"/>
      <c r="M199" s="106"/>
    </row>
    <row r="200" spans="1:13" ht="34" x14ac:dyDescent="0.2">
      <c r="A200" s="117" t="s">
        <v>306</v>
      </c>
      <c r="B200" s="98"/>
      <c r="D200" s="106"/>
      <c r="E200" s="111">
        <v>-1.1022951103928555</v>
      </c>
      <c r="F200" s="112">
        <v>0.26999999999999957</v>
      </c>
      <c r="G200" s="106"/>
      <c r="H200" s="127"/>
      <c r="J200" s="106"/>
      <c r="K200" s="98"/>
      <c r="M200" s="106"/>
    </row>
    <row r="201" spans="1:13" x14ac:dyDescent="0.2">
      <c r="A201" s="110"/>
      <c r="B201" s="98"/>
      <c r="D201" s="106"/>
      <c r="E201" s="111"/>
      <c r="F201" s="112"/>
      <c r="G201" s="106"/>
      <c r="H201" s="127"/>
      <c r="J201" s="106"/>
      <c r="K201" s="98"/>
      <c r="M201" s="106"/>
    </row>
    <row r="202" spans="1:13" x14ac:dyDescent="0.2">
      <c r="A202" s="118" t="s">
        <v>307</v>
      </c>
      <c r="B202" s="119"/>
      <c r="C202" s="120"/>
      <c r="D202" s="121"/>
      <c r="E202" s="122">
        <v>21.95</v>
      </c>
      <c r="F202" s="123">
        <v>18.88</v>
      </c>
      <c r="G202" s="121"/>
      <c r="H202" s="128"/>
      <c r="I202" s="120"/>
      <c r="J202" s="121"/>
      <c r="K202" s="119"/>
      <c r="L202" s="120"/>
      <c r="M202" s="121"/>
    </row>
    <row r="203" spans="1:13" x14ac:dyDescent="0.2">
      <c r="A203" s="67"/>
    </row>
    <row r="204" spans="1:13" x14ac:dyDescent="0.2">
      <c r="A204" s="67"/>
    </row>
    <row r="205" spans="1:13" x14ac:dyDescent="0.2">
      <c r="A205" s="7" t="s">
        <v>352</v>
      </c>
    </row>
    <row r="206" spans="1:13" ht="19" x14ac:dyDescent="0.2">
      <c r="A206" s="1" t="s">
        <v>543</v>
      </c>
    </row>
    <row r="207" spans="1:13" x14ac:dyDescent="0.2">
      <c r="A207" s="1" t="s">
        <v>354</v>
      </c>
    </row>
    <row r="208" spans="1:13" x14ac:dyDescent="0.2">
      <c r="A208" s="7"/>
    </row>
    <row r="209" spans="1:13" x14ac:dyDescent="0.2">
      <c r="A209" s="125" t="s">
        <v>290</v>
      </c>
      <c r="B209" s="89" t="s">
        <v>291</v>
      </c>
      <c r="C209" s="84"/>
      <c r="D209" s="85"/>
      <c r="E209" s="86" t="s">
        <v>292</v>
      </c>
      <c r="F209" s="87"/>
      <c r="G209" s="88"/>
      <c r="H209" s="83" t="s">
        <v>293</v>
      </c>
      <c r="I209" s="89"/>
      <c r="J209" s="90"/>
      <c r="K209" s="86" t="s">
        <v>294</v>
      </c>
      <c r="L209" s="87"/>
      <c r="M209" s="88"/>
    </row>
    <row r="210" spans="1:13" x14ac:dyDescent="0.2">
      <c r="A210" s="126" t="s">
        <v>37</v>
      </c>
      <c r="B210" s="93" t="s">
        <v>296</v>
      </c>
      <c r="C210" s="93" t="s">
        <v>297</v>
      </c>
      <c r="D210" s="94" t="s">
        <v>298</v>
      </c>
      <c r="E210" s="95" t="s">
        <v>296</v>
      </c>
      <c r="F210" s="96" t="s">
        <v>297</v>
      </c>
      <c r="G210" s="97" t="s">
        <v>298</v>
      </c>
      <c r="H210" s="92" t="s">
        <v>296</v>
      </c>
      <c r="I210" s="93" t="s">
        <v>297</v>
      </c>
      <c r="J210" s="94" t="s">
        <v>298</v>
      </c>
      <c r="K210" s="95" t="s">
        <v>299</v>
      </c>
      <c r="L210" s="96" t="s">
        <v>300</v>
      </c>
      <c r="M210" s="97" t="s">
        <v>301</v>
      </c>
    </row>
    <row r="211" spans="1:13" x14ac:dyDescent="0.2">
      <c r="A211" s="98" t="s">
        <v>13</v>
      </c>
      <c r="B211" s="99">
        <v>23</v>
      </c>
      <c r="C211" s="100">
        <v>11</v>
      </c>
      <c r="D211" s="101">
        <v>12</v>
      </c>
      <c r="E211" s="102">
        <v>-2.4</v>
      </c>
      <c r="F211" s="103">
        <v>-3</v>
      </c>
      <c r="G211" s="104">
        <v>0.6</v>
      </c>
      <c r="H211" s="99">
        <v>-11.9</v>
      </c>
      <c r="I211" s="100">
        <v>-26.2</v>
      </c>
      <c r="J211" s="101">
        <v>14.3</v>
      </c>
      <c r="K211" s="102">
        <v>2.2999999999999998</v>
      </c>
      <c r="L211" s="103">
        <v>-1.2</v>
      </c>
      <c r="M211" s="104">
        <v>3.5</v>
      </c>
    </row>
    <row r="212" spans="1:13" x14ac:dyDescent="0.2">
      <c r="A212" s="98" t="s">
        <v>14</v>
      </c>
      <c r="B212" s="99">
        <v>20.2</v>
      </c>
      <c r="C212" s="100">
        <v>6.5</v>
      </c>
      <c r="D212" s="101">
        <v>13.6</v>
      </c>
      <c r="E212" s="102">
        <v>-3.7</v>
      </c>
      <c r="F212" s="103">
        <v>-0.9</v>
      </c>
      <c r="G212" s="104">
        <v>-2.9</v>
      </c>
      <c r="H212" s="99">
        <v>-18.2</v>
      </c>
      <c r="I212" s="100">
        <v>-13.5</v>
      </c>
      <c r="J212" s="101">
        <v>-4.7</v>
      </c>
      <c r="K212" s="102">
        <v>-0.9</v>
      </c>
      <c r="L212" s="103">
        <v>0.2</v>
      </c>
      <c r="M212" s="104">
        <v>-1.1000000000000001</v>
      </c>
    </row>
    <row r="213" spans="1:13" x14ac:dyDescent="0.2">
      <c r="A213" s="98" t="s">
        <v>1</v>
      </c>
      <c r="B213" s="99">
        <v>12.7</v>
      </c>
      <c r="C213" s="100">
        <v>0</v>
      </c>
      <c r="D213" s="101">
        <v>12.7</v>
      </c>
      <c r="E213" s="102">
        <v>0</v>
      </c>
      <c r="F213" s="103"/>
      <c r="G213" s="104">
        <v>0</v>
      </c>
      <c r="H213" s="99">
        <v>0</v>
      </c>
      <c r="I213" s="100"/>
      <c r="J213" s="101">
        <v>0</v>
      </c>
      <c r="K213" s="102">
        <v>1.9</v>
      </c>
      <c r="L213" s="103">
        <v>1.9</v>
      </c>
      <c r="M213" s="104">
        <v>0</v>
      </c>
    </row>
    <row r="214" spans="1:13" x14ac:dyDescent="0.2">
      <c r="A214" s="98" t="s">
        <v>18</v>
      </c>
      <c r="B214" s="99">
        <v>9.6</v>
      </c>
      <c r="C214" s="100">
        <v>5.3</v>
      </c>
      <c r="D214" s="101">
        <v>4.3</v>
      </c>
      <c r="E214" s="102">
        <v>-1.6</v>
      </c>
      <c r="F214" s="103">
        <v>-0.7</v>
      </c>
      <c r="G214" s="104">
        <v>-0.9</v>
      </c>
      <c r="H214" s="99">
        <v>-15.8</v>
      </c>
      <c r="I214" s="100">
        <v>-13</v>
      </c>
      <c r="J214" s="101">
        <v>-2.8</v>
      </c>
      <c r="K214" s="102">
        <v>-0.3</v>
      </c>
      <c r="L214" s="103">
        <v>0.1</v>
      </c>
      <c r="M214" s="104">
        <v>-0.4</v>
      </c>
    </row>
    <row r="215" spans="1:13" x14ac:dyDescent="0.2">
      <c r="A215" s="110" t="s">
        <v>20</v>
      </c>
      <c r="B215" s="99">
        <v>6.6</v>
      </c>
      <c r="C215" s="100">
        <v>7.5</v>
      </c>
      <c r="D215" s="101">
        <v>-0.9</v>
      </c>
      <c r="E215" s="102">
        <v>0.2</v>
      </c>
      <c r="F215" s="103">
        <v>0.2</v>
      </c>
      <c r="G215" s="104">
        <v>0</v>
      </c>
      <c r="H215" s="99">
        <v>1.3</v>
      </c>
      <c r="I215" s="100">
        <v>5.2</v>
      </c>
      <c r="J215" s="101">
        <v>-3.9</v>
      </c>
      <c r="K215" s="102">
        <v>-0.3</v>
      </c>
      <c r="L215" s="103">
        <v>-0.1</v>
      </c>
      <c r="M215" s="104">
        <v>-0.1</v>
      </c>
    </row>
    <row r="216" spans="1:13" x14ac:dyDescent="0.2">
      <c r="A216" s="110" t="s">
        <v>16</v>
      </c>
      <c r="B216" s="99">
        <v>6.5</v>
      </c>
      <c r="C216" s="100">
        <v>7.6</v>
      </c>
      <c r="D216" s="101">
        <v>-1</v>
      </c>
      <c r="E216" s="102">
        <v>-0.3</v>
      </c>
      <c r="F216" s="103">
        <v>-0.8</v>
      </c>
      <c r="G216" s="104">
        <v>0.6</v>
      </c>
      <c r="H216" s="99">
        <v>-4.5</v>
      </c>
      <c r="I216" s="100">
        <v>-11</v>
      </c>
      <c r="J216" s="101">
        <v>6.5</v>
      </c>
      <c r="K216" s="102">
        <v>0.3</v>
      </c>
      <c r="L216" s="103">
        <v>-0.1</v>
      </c>
      <c r="M216" s="104">
        <v>0.4</v>
      </c>
    </row>
    <row r="217" spans="1:13" x14ac:dyDescent="0.2">
      <c r="A217" s="110" t="s">
        <v>15</v>
      </c>
      <c r="B217" s="99">
        <v>6.3</v>
      </c>
      <c r="C217" s="100">
        <v>23.7</v>
      </c>
      <c r="D217" s="101">
        <v>-17.399999999999999</v>
      </c>
      <c r="E217" s="102">
        <v>-2.6</v>
      </c>
      <c r="F217" s="103">
        <v>-1.9</v>
      </c>
      <c r="G217" s="104">
        <v>-0.7</v>
      </c>
      <c r="H217" s="99">
        <v>-36.9</v>
      </c>
      <c r="I217" s="100">
        <v>-8.4</v>
      </c>
      <c r="J217" s="101">
        <v>-28.5</v>
      </c>
      <c r="K217" s="102">
        <v>-3</v>
      </c>
      <c r="L217" s="103">
        <v>-0.9</v>
      </c>
      <c r="M217" s="104">
        <v>-2</v>
      </c>
    </row>
    <row r="218" spans="1:13" x14ac:dyDescent="0.2">
      <c r="A218" s="110" t="s">
        <v>342</v>
      </c>
      <c r="B218" s="99">
        <v>4.5</v>
      </c>
      <c r="C218" s="100">
        <v>14.8</v>
      </c>
      <c r="D218" s="101">
        <v>-10.4</v>
      </c>
      <c r="E218" s="102">
        <v>-0.8</v>
      </c>
      <c r="F218" s="103">
        <v>-3.3</v>
      </c>
      <c r="G218" s="104">
        <v>2.5</v>
      </c>
      <c r="H218" s="99">
        <v>-17.5</v>
      </c>
      <c r="I218" s="100">
        <v>-22</v>
      </c>
      <c r="J218" s="101">
        <v>4.5</v>
      </c>
      <c r="K218" s="102">
        <v>1.1000000000000001</v>
      </c>
      <c r="L218" s="103">
        <v>0.9</v>
      </c>
      <c r="M218" s="104">
        <v>0.2</v>
      </c>
    </row>
    <row r="219" spans="1:13" x14ac:dyDescent="0.2">
      <c r="A219" s="98" t="s">
        <v>19</v>
      </c>
      <c r="B219" s="99">
        <v>3.9</v>
      </c>
      <c r="C219" s="100">
        <v>15.3</v>
      </c>
      <c r="D219" s="101">
        <v>-11.4</v>
      </c>
      <c r="E219" s="102">
        <v>0.4</v>
      </c>
      <c r="F219" s="103">
        <v>-2.8</v>
      </c>
      <c r="G219" s="104">
        <v>3.1</v>
      </c>
      <c r="H219" s="99">
        <v>2.9</v>
      </c>
      <c r="I219" s="100">
        <v>-17.600000000000001</v>
      </c>
      <c r="J219" s="101">
        <v>20.5</v>
      </c>
      <c r="K219" s="102">
        <v>1.3</v>
      </c>
      <c r="L219" s="103">
        <v>0.3</v>
      </c>
      <c r="M219" s="104">
        <v>1</v>
      </c>
    </row>
    <row r="220" spans="1:13" x14ac:dyDescent="0.2">
      <c r="A220" s="110" t="s">
        <v>23</v>
      </c>
      <c r="B220" s="99">
        <v>2.5</v>
      </c>
      <c r="C220" s="100">
        <v>2.5</v>
      </c>
      <c r="D220" s="101">
        <v>0.1</v>
      </c>
      <c r="E220" s="102">
        <v>0</v>
      </c>
      <c r="F220" s="103">
        <v>-0.1</v>
      </c>
      <c r="G220" s="104">
        <v>0.1</v>
      </c>
      <c r="H220" s="99">
        <v>0.3</v>
      </c>
      <c r="I220" s="100">
        <v>-3.8</v>
      </c>
      <c r="J220" s="101">
        <v>4.0999999999999996</v>
      </c>
      <c r="K220" s="102">
        <v>0.1</v>
      </c>
      <c r="L220" s="103">
        <v>0</v>
      </c>
      <c r="M220" s="104">
        <v>0.1</v>
      </c>
    </row>
    <row r="221" spans="1:13" x14ac:dyDescent="0.2">
      <c r="A221" s="110" t="s">
        <v>139</v>
      </c>
      <c r="B221" s="99">
        <v>2.2000000000000002</v>
      </c>
      <c r="C221" s="100">
        <v>2.9</v>
      </c>
      <c r="D221" s="101">
        <v>-0.7</v>
      </c>
      <c r="E221" s="102">
        <v>-1.7</v>
      </c>
      <c r="F221" s="103">
        <v>-0.7</v>
      </c>
      <c r="G221" s="104">
        <v>-1</v>
      </c>
      <c r="H221" s="99">
        <v>-63.2</v>
      </c>
      <c r="I221" s="100">
        <v>-20.8</v>
      </c>
      <c r="J221" s="101">
        <v>-42.4</v>
      </c>
      <c r="K221" s="102">
        <v>-1.1000000000000001</v>
      </c>
      <c r="L221" s="103">
        <v>-0.1</v>
      </c>
      <c r="M221" s="104">
        <v>-1</v>
      </c>
    </row>
    <row r="222" spans="1:13" x14ac:dyDescent="0.2">
      <c r="A222" s="98" t="s">
        <v>17</v>
      </c>
      <c r="B222" s="99">
        <v>2</v>
      </c>
      <c r="C222" s="100">
        <v>2.9</v>
      </c>
      <c r="D222" s="101">
        <v>-0.8</v>
      </c>
      <c r="E222" s="102">
        <v>-0.4</v>
      </c>
      <c r="F222" s="103">
        <v>-0.5</v>
      </c>
      <c r="G222" s="104">
        <v>0.1</v>
      </c>
      <c r="H222" s="99">
        <v>-18.7</v>
      </c>
      <c r="I222" s="100">
        <v>-16.600000000000001</v>
      </c>
      <c r="J222" s="101">
        <v>-2.1</v>
      </c>
      <c r="K222" s="102">
        <v>0</v>
      </c>
      <c r="L222" s="103">
        <v>0</v>
      </c>
      <c r="M222" s="104">
        <v>-0.1</v>
      </c>
    </row>
    <row r="223" spans="1:13" x14ac:dyDescent="0.2">
      <c r="A223" s="98"/>
      <c r="B223" s="99"/>
      <c r="C223" s="100"/>
      <c r="D223" s="101"/>
      <c r="E223" s="102"/>
      <c r="F223" s="103"/>
      <c r="G223" s="104"/>
      <c r="H223" s="99"/>
      <c r="I223" s="100"/>
      <c r="J223" s="101"/>
      <c r="K223" s="102"/>
      <c r="L223" s="103"/>
      <c r="M223" s="104"/>
    </row>
    <row r="224" spans="1:13" ht="34" x14ac:dyDescent="0.2">
      <c r="A224" s="113" t="s">
        <v>302</v>
      </c>
      <c r="B224" s="98"/>
      <c r="D224" s="106"/>
      <c r="E224" s="107">
        <v>-12.899999999999999</v>
      </c>
      <c r="F224" s="108">
        <v>-14.499999999999998</v>
      </c>
      <c r="G224" s="109">
        <v>1.5000000000000004</v>
      </c>
      <c r="H224" s="127"/>
      <c r="J224" s="106"/>
      <c r="K224" s="107">
        <v>1.4000000000000004</v>
      </c>
      <c r="L224" s="108">
        <v>0.99999999999999989</v>
      </c>
      <c r="M224" s="109">
        <v>0.49999999999999989</v>
      </c>
    </row>
    <row r="225" spans="1:19" x14ac:dyDescent="0.2">
      <c r="A225" s="110"/>
      <c r="B225" s="98"/>
      <c r="D225" s="106"/>
      <c r="E225" s="98"/>
      <c r="G225" s="106"/>
      <c r="H225" s="127"/>
      <c r="J225" s="106"/>
      <c r="K225" s="98"/>
      <c r="M225" s="106"/>
    </row>
    <row r="226" spans="1:19" x14ac:dyDescent="0.2">
      <c r="A226" s="110" t="s">
        <v>303</v>
      </c>
      <c r="B226" s="98"/>
      <c r="D226" s="106"/>
      <c r="E226" s="111">
        <v>-5.190476778771045E-2</v>
      </c>
      <c r="F226" s="112"/>
      <c r="G226" s="106"/>
      <c r="H226" s="127"/>
      <c r="J226" s="106"/>
      <c r="K226" s="98"/>
      <c r="M226" s="106"/>
    </row>
    <row r="227" spans="1:19" x14ac:dyDescent="0.2">
      <c r="A227" s="110" t="s">
        <v>304</v>
      </c>
      <c r="B227" s="98"/>
      <c r="D227" s="106"/>
      <c r="E227" s="111">
        <v>-1.0684884026928503</v>
      </c>
      <c r="F227" s="112"/>
      <c r="G227" s="106"/>
      <c r="H227" s="127"/>
      <c r="J227" s="106"/>
      <c r="K227" s="98"/>
      <c r="M227" s="106"/>
    </row>
    <row r="228" spans="1:19" x14ac:dyDescent="0.2">
      <c r="A228" s="110"/>
      <c r="B228" s="98"/>
      <c r="D228" s="106"/>
      <c r="E228" s="111"/>
      <c r="F228" s="112"/>
      <c r="G228" s="106"/>
      <c r="H228" s="127"/>
      <c r="J228" s="106"/>
      <c r="K228" s="98"/>
      <c r="M228" s="106"/>
    </row>
    <row r="229" spans="1:19" ht="34" x14ac:dyDescent="0.2">
      <c r="A229" s="113" t="s">
        <v>305</v>
      </c>
      <c r="B229" s="98"/>
      <c r="D229" s="106"/>
      <c r="E229" s="114">
        <v>-14.02039317048056</v>
      </c>
      <c r="F229" s="115">
        <v>-14.499999999999998</v>
      </c>
      <c r="G229" s="106"/>
      <c r="H229" s="127"/>
      <c r="J229" s="106"/>
      <c r="K229" s="98"/>
      <c r="M229" s="106"/>
    </row>
    <row r="230" spans="1:19" x14ac:dyDescent="0.2">
      <c r="A230" s="110"/>
      <c r="B230" s="98"/>
      <c r="D230" s="106"/>
      <c r="E230" s="111"/>
      <c r="F230" s="112"/>
      <c r="G230" s="106"/>
      <c r="H230" s="127"/>
      <c r="J230" s="106"/>
      <c r="K230" s="98"/>
      <c r="M230" s="106"/>
    </row>
    <row r="231" spans="1:19" ht="34" x14ac:dyDescent="0.2">
      <c r="A231" s="117" t="s">
        <v>306</v>
      </c>
      <c r="B231" s="98"/>
      <c r="D231" s="106"/>
      <c r="E231" s="111">
        <v>9.0393170480560059E-2</v>
      </c>
      <c r="F231" s="112">
        <v>0.24999999999999822</v>
      </c>
      <c r="G231" s="106"/>
      <c r="H231" s="127"/>
      <c r="J231" s="106"/>
      <c r="K231" s="98"/>
      <c r="M231" s="106"/>
    </row>
    <row r="232" spans="1:19" x14ac:dyDescent="0.2">
      <c r="A232" s="110"/>
      <c r="B232" s="98"/>
      <c r="D232" s="106"/>
      <c r="E232" s="111"/>
      <c r="F232" s="112"/>
      <c r="G232" s="106"/>
      <c r="H232" s="127"/>
      <c r="J232" s="106"/>
      <c r="K232" s="98"/>
      <c r="M232" s="106"/>
    </row>
    <row r="233" spans="1:19" x14ac:dyDescent="0.2">
      <c r="A233" s="118" t="s">
        <v>307</v>
      </c>
      <c r="B233" s="119"/>
      <c r="C233" s="120"/>
      <c r="D233" s="121"/>
      <c r="E233" s="122">
        <v>-13.93</v>
      </c>
      <c r="F233" s="123">
        <v>-14.25</v>
      </c>
      <c r="G233" s="121"/>
      <c r="H233" s="128"/>
      <c r="I233" s="120"/>
      <c r="J233" s="121"/>
      <c r="K233" s="119"/>
      <c r="L233" s="120"/>
      <c r="M233" s="121"/>
    </row>
    <row r="234" spans="1:19" x14ac:dyDescent="0.2">
      <c r="A234" s="67"/>
    </row>
    <row r="235" spans="1:19" x14ac:dyDescent="0.2">
      <c r="A235" s="67"/>
    </row>
    <row r="236" spans="1:19" x14ac:dyDescent="0.2">
      <c r="A236" s="7" t="s">
        <v>328</v>
      </c>
      <c r="N236" s="56"/>
      <c r="O236" s="56"/>
      <c r="P236" s="56"/>
      <c r="Q236" s="56"/>
      <c r="R236" s="56"/>
    </row>
    <row r="237" spans="1:19" ht="19" customHeight="1" x14ac:dyDescent="0.2">
      <c r="A237" s="1" t="s">
        <v>543</v>
      </c>
      <c r="N237" s="169"/>
      <c r="O237" s="169"/>
      <c r="P237" s="169"/>
      <c r="Q237" s="169"/>
      <c r="R237" s="169"/>
      <c r="S237" s="169"/>
    </row>
    <row r="238" spans="1:19" x14ac:dyDescent="0.2">
      <c r="A238" s="1" t="s">
        <v>326</v>
      </c>
      <c r="N238" s="1"/>
      <c r="O238" s="1"/>
      <c r="P238" s="1"/>
      <c r="Q238" s="1"/>
      <c r="R238" s="1"/>
    </row>
    <row r="239" spans="1:19" x14ac:dyDescent="0.2">
      <c r="A239" s="7"/>
      <c r="N239" s="2"/>
      <c r="O239" s="2"/>
      <c r="P239" s="2"/>
      <c r="Q239" s="2"/>
      <c r="R239" s="2"/>
    </row>
    <row r="240" spans="1:19" x14ac:dyDescent="0.2">
      <c r="A240" s="125" t="s">
        <v>290</v>
      </c>
      <c r="B240" s="89" t="s">
        <v>291</v>
      </c>
      <c r="C240" s="84"/>
      <c r="D240" s="85"/>
      <c r="E240" s="86" t="s">
        <v>292</v>
      </c>
      <c r="F240" s="87"/>
      <c r="G240" s="88"/>
      <c r="H240" s="83" t="s">
        <v>293</v>
      </c>
      <c r="I240" s="89"/>
      <c r="J240" s="90"/>
      <c r="K240" s="86" t="s">
        <v>294</v>
      </c>
      <c r="L240" s="87"/>
      <c r="M240" s="88"/>
    </row>
    <row r="241" spans="1:19" x14ac:dyDescent="0.2">
      <c r="A241" s="126" t="s">
        <v>37</v>
      </c>
      <c r="B241" s="93" t="s">
        <v>296</v>
      </c>
      <c r="C241" s="93" t="s">
        <v>297</v>
      </c>
      <c r="D241" s="94" t="s">
        <v>298</v>
      </c>
      <c r="E241" s="95" t="s">
        <v>296</v>
      </c>
      <c r="F241" s="96" t="s">
        <v>297</v>
      </c>
      <c r="G241" s="97" t="s">
        <v>298</v>
      </c>
      <c r="H241" s="92" t="s">
        <v>296</v>
      </c>
      <c r="I241" s="93" t="s">
        <v>297</v>
      </c>
      <c r="J241" s="94" t="s">
        <v>298</v>
      </c>
      <c r="K241" s="95" t="s">
        <v>299</v>
      </c>
      <c r="L241" s="96" t="s">
        <v>300</v>
      </c>
      <c r="M241" s="97" t="s">
        <v>301</v>
      </c>
      <c r="N241" s="2"/>
      <c r="O241" s="2"/>
      <c r="P241" s="2"/>
      <c r="Q241" s="2"/>
      <c r="R241" s="2"/>
    </row>
    <row r="242" spans="1:19" x14ac:dyDescent="0.2">
      <c r="A242" s="98" t="s">
        <v>13</v>
      </c>
      <c r="B242" s="99">
        <v>24.2</v>
      </c>
      <c r="C242" s="100">
        <v>10.4</v>
      </c>
      <c r="D242" s="101">
        <v>13.8</v>
      </c>
      <c r="E242" s="102">
        <v>9.6</v>
      </c>
      <c r="F242" s="103">
        <v>4.0999999999999996</v>
      </c>
      <c r="G242" s="104">
        <v>5.5</v>
      </c>
      <c r="H242" s="99">
        <v>41.8</v>
      </c>
      <c r="I242" s="100">
        <v>40.1</v>
      </c>
      <c r="J242" s="101">
        <v>1.8</v>
      </c>
      <c r="K242" s="102">
        <v>1</v>
      </c>
      <c r="L242" s="103">
        <v>0.5</v>
      </c>
      <c r="M242" s="104">
        <v>0.5</v>
      </c>
      <c r="N242" s="1"/>
      <c r="O242" s="1"/>
      <c r="P242" s="1"/>
      <c r="Q242" s="1"/>
      <c r="R242" s="1"/>
    </row>
    <row r="243" spans="1:19" x14ac:dyDescent="0.2">
      <c r="A243" s="98" t="s">
        <v>14</v>
      </c>
      <c r="B243" s="99">
        <v>20.100000000000001</v>
      </c>
      <c r="C243" s="100">
        <v>6.7</v>
      </c>
      <c r="D243" s="101">
        <v>13.4</v>
      </c>
      <c r="E243" s="102">
        <v>9.1</v>
      </c>
      <c r="F243" s="103">
        <v>1.8</v>
      </c>
      <c r="G243" s="104">
        <v>7.2</v>
      </c>
      <c r="H243" s="99">
        <v>51.1</v>
      </c>
      <c r="I243" s="100">
        <v>26</v>
      </c>
      <c r="J243" s="101">
        <v>25.1</v>
      </c>
      <c r="K243" s="102">
        <v>3.2</v>
      </c>
      <c r="L243" s="103">
        <v>-1.5</v>
      </c>
      <c r="M243" s="104">
        <v>4.7</v>
      </c>
      <c r="N243" s="1"/>
      <c r="O243" s="1"/>
      <c r="P243" s="1"/>
      <c r="Q243" s="1"/>
      <c r="R243" s="1"/>
    </row>
    <row r="244" spans="1:19" x14ac:dyDescent="0.2">
      <c r="A244" s="98" t="s">
        <v>1</v>
      </c>
      <c r="B244" s="99">
        <v>14.4</v>
      </c>
      <c r="C244" s="100">
        <v>0</v>
      </c>
      <c r="D244" s="101">
        <v>14.4</v>
      </c>
      <c r="E244" s="102">
        <v>0</v>
      </c>
      <c r="F244" s="103"/>
      <c r="G244" s="104">
        <v>0</v>
      </c>
      <c r="H244" s="99">
        <v>0</v>
      </c>
      <c r="I244" s="100"/>
      <c r="J244" s="101">
        <v>0</v>
      </c>
      <c r="K244" s="102">
        <v>-6.8</v>
      </c>
      <c r="L244" s="103">
        <v>-6.8</v>
      </c>
      <c r="M244" s="104">
        <v>0</v>
      </c>
      <c r="N244" s="1"/>
      <c r="O244" s="1"/>
      <c r="P244" s="1"/>
      <c r="Q244" s="1"/>
      <c r="R244" s="1"/>
    </row>
    <row r="245" spans="1:19" x14ac:dyDescent="0.2">
      <c r="A245" s="98" t="s">
        <v>18</v>
      </c>
      <c r="B245" s="99">
        <v>9.9</v>
      </c>
      <c r="C245" s="100">
        <v>5.7</v>
      </c>
      <c r="D245" s="101">
        <v>4.2</v>
      </c>
      <c r="E245" s="102">
        <v>1.2</v>
      </c>
      <c r="F245" s="103">
        <v>1.5</v>
      </c>
      <c r="G245" s="104">
        <v>-0.3</v>
      </c>
      <c r="H245" s="99">
        <v>10.8</v>
      </c>
      <c r="I245" s="100">
        <v>24.9</v>
      </c>
      <c r="J245" s="101">
        <v>-14.2</v>
      </c>
      <c r="K245" s="102">
        <v>-2</v>
      </c>
      <c r="L245" s="103">
        <v>-0.5</v>
      </c>
      <c r="M245" s="104">
        <v>-1.5</v>
      </c>
      <c r="N245" s="169"/>
      <c r="O245" s="169"/>
      <c r="P245" s="169"/>
      <c r="Q245" s="169"/>
      <c r="R245" s="169"/>
      <c r="S245" s="169"/>
    </row>
    <row r="246" spans="1:19" x14ac:dyDescent="0.2">
      <c r="A246" s="110" t="s">
        <v>20</v>
      </c>
      <c r="B246" s="99">
        <v>7.2</v>
      </c>
      <c r="C246" s="100">
        <v>7.3</v>
      </c>
      <c r="D246" s="101">
        <v>-0.1</v>
      </c>
      <c r="E246" s="102">
        <v>0.2</v>
      </c>
      <c r="F246" s="103">
        <v>2.5</v>
      </c>
      <c r="G246" s="104">
        <v>-2.4</v>
      </c>
      <c r="H246" s="99">
        <v>3.5</v>
      </c>
      <c r="I246" s="100">
        <v>34.1</v>
      </c>
      <c r="J246" s="101">
        <v>-30.6</v>
      </c>
      <c r="K246" s="102">
        <v>-2.5</v>
      </c>
      <c r="L246" s="103">
        <v>0.1</v>
      </c>
      <c r="M246" s="104">
        <v>-2.6</v>
      </c>
      <c r="N246" s="169"/>
      <c r="O246" s="169"/>
      <c r="P246" s="169"/>
      <c r="Q246" s="169"/>
      <c r="R246" s="169"/>
      <c r="S246" s="169"/>
    </row>
    <row r="247" spans="1:19" x14ac:dyDescent="0.2">
      <c r="A247" s="110" t="s">
        <v>16</v>
      </c>
      <c r="B247" s="99">
        <v>6.5</v>
      </c>
      <c r="C247" s="100">
        <v>23.8</v>
      </c>
      <c r="D247" s="101">
        <v>-17.3</v>
      </c>
      <c r="E247" s="102">
        <v>0.1</v>
      </c>
      <c r="F247" s="103">
        <v>8</v>
      </c>
      <c r="G247" s="104">
        <v>-8</v>
      </c>
      <c r="H247" s="99">
        <v>1.3</v>
      </c>
      <c r="I247" s="100">
        <v>33</v>
      </c>
      <c r="J247" s="101">
        <v>-31.8</v>
      </c>
      <c r="K247" s="102">
        <v>-1.4</v>
      </c>
      <c r="L247" s="103">
        <v>0.8</v>
      </c>
      <c r="M247" s="104">
        <v>-2.1</v>
      </c>
    </row>
    <row r="248" spans="1:19" x14ac:dyDescent="0.2">
      <c r="A248" s="110" t="s">
        <v>15</v>
      </c>
      <c r="B248" s="99">
        <v>5.4</v>
      </c>
      <c r="C248" s="100">
        <v>7</v>
      </c>
      <c r="D248" s="101">
        <v>-1.6</v>
      </c>
      <c r="E248" s="102">
        <v>0.5</v>
      </c>
      <c r="F248" s="103">
        <v>1.6</v>
      </c>
      <c r="G248" s="104">
        <v>-1</v>
      </c>
      <c r="H248" s="99">
        <v>1.6</v>
      </c>
      <c r="I248" s="100">
        <v>21.7</v>
      </c>
      <c r="J248" s="101">
        <v>-20.100000000000001</v>
      </c>
      <c r="K248" s="102">
        <v>-0.4</v>
      </c>
      <c r="L248" s="103">
        <v>0.4</v>
      </c>
      <c r="M248" s="104">
        <v>-0.8</v>
      </c>
    </row>
    <row r="249" spans="1:19" x14ac:dyDescent="0.2">
      <c r="A249" s="110" t="s">
        <v>19</v>
      </c>
      <c r="B249" s="99">
        <v>2.9</v>
      </c>
      <c r="C249" s="100">
        <v>26.1</v>
      </c>
      <c r="D249" s="101">
        <v>-23.2</v>
      </c>
      <c r="E249" s="102">
        <v>2.2999999999999998</v>
      </c>
      <c r="F249" s="103">
        <v>14.3</v>
      </c>
      <c r="G249" s="104">
        <v>-12</v>
      </c>
      <c r="H249" s="99">
        <v>111.3</v>
      </c>
      <c r="I249" s="100">
        <v>61</v>
      </c>
      <c r="J249" s="101">
        <v>50.2</v>
      </c>
      <c r="K249" s="102">
        <v>-3.7</v>
      </c>
      <c r="L249" s="103">
        <v>-4.7</v>
      </c>
      <c r="M249" s="104">
        <v>1</v>
      </c>
    </row>
    <row r="250" spans="1:19" x14ac:dyDescent="0.2">
      <c r="A250" s="98" t="s">
        <v>22</v>
      </c>
      <c r="B250" s="99">
        <v>2.8</v>
      </c>
      <c r="C250" s="100">
        <v>5.3</v>
      </c>
      <c r="D250" s="101">
        <v>-2.5</v>
      </c>
      <c r="E250" s="102">
        <v>-0.8</v>
      </c>
      <c r="F250" s="103">
        <v>1</v>
      </c>
      <c r="G250" s="104">
        <v>-1.9</v>
      </c>
      <c r="H250" s="99">
        <v>-23.7</v>
      </c>
      <c r="I250" s="100">
        <v>17.5</v>
      </c>
      <c r="J250" s="101">
        <v>-41.2</v>
      </c>
      <c r="K250" s="102">
        <v>-1</v>
      </c>
      <c r="L250" s="103">
        <v>0.6</v>
      </c>
      <c r="M250" s="104">
        <v>-1.6</v>
      </c>
    </row>
    <row r="251" spans="1:19" x14ac:dyDescent="0.2">
      <c r="A251" s="110" t="s">
        <v>139</v>
      </c>
      <c r="B251" s="99">
        <v>2.2999999999999998</v>
      </c>
      <c r="C251" s="100">
        <v>2.7</v>
      </c>
      <c r="D251" s="101">
        <v>-0.4</v>
      </c>
      <c r="E251" s="102">
        <v>0.5</v>
      </c>
      <c r="F251" s="103">
        <v>1.3</v>
      </c>
      <c r="G251" s="104">
        <v>-0.8</v>
      </c>
      <c r="H251" s="99">
        <v>19.8</v>
      </c>
      <c r="I251" s="100">
        <v>50.1</v>
      </c>
      <c r="J251" s="101">
        <v>-30.3</v>
      </c>
      <c r="K251" s="102">
        <v>-0.7</v>
      </c>
      <c r="L251" s="103">
        <v>0</v>
      </c>
      <c r="M251" s="104">
        <v>-0.7</v>
      </c>
    </row>
    <row r="252" spans="1:19" x14ac:dyDescent="0.2">
      <c r="A252" s="110" t="s">
        <v>17</v>
      </c>
      <c r="B252" s="99">
        <v>2.2000000000000002</v>
      </c>
      <c r="C252" s="100">
        <v>2.4</v>
      </c>
      <c r="D252" s="101">
        <v>-0.2</v>
      </c>
      <c r="E252" s="102">
        <v>1.5</v>
      </c>
      <c r="F252" s="103">
        <v>0.8</v>
      </c>
      <c r="G252" s="104">
        <v>0.7</v>
      </c>
      <c r="H252" s="99">
        <v>66.2</v>
      </c>
      <c r="I252" s="100">
        <v>32.9</v>
      </c>
      <c r="J252" s="101">
        <v>33.299999999999997</v>
      </c>
      <c r="K252" s="102">
        <v>0.9</v>
      </c>
      <c r="L252" s="103">
        <v>-0.1</v>
      </c>
      <c r="M252" s="104">
        <v>1</v>
      </c>
    </row>
    <row r="253" spans="1:19" x14ac:dyDescent="0.2">
      <c r="A253" s="98" t="s">
        <v>23</v>
      </c>
      <c r="B253" s="99">
        <v>2.2000000000000002</v>
      </c>
      <c r="C253" s="100">
        <v>2.7</v>
      </c>
      <c r="D253" s="101">
        <v>-0.5</v>
      </c>
      <c r="E253" s="102">
        <v>0.8</v>
      </c>
      <c r="F253" s="103">
        <v>0.5</v>
      </c>
      <c r="G253" s="104">
        <v>0.3</v>
      </c>
      <c r="H253" s="99">
        <v>31.8</v>
      </c>
      <c r="I253" s="100">
        <v>17</v>
      </c>
      <c r="J253" s="101">
        <v>14.8</v>
      </c>
      <c r="K253" s="102">
        <v>0.7</v>
      </c>
      <c r="L253" s="103">
        <v>0.1</v>
      </c>
      <c r="M253" s="104">
        <v>0.6</v>
      </c>
    </row>
    <row r="254" spans="1:19" x14ac:dyDescent="0.2">
      <c r="A254" s="98"/>
      <c r="B254" s="99"/>
      <c r="C254" s="100"/>
      <c r="D254" s="101"/>
      <c r="E254" s="102"/>
      <c r="F254" s="103"/>
      <c r="G254" s="104"/>
      <c r="H254" s="99"/>
      <c r="I254" s="100"/>
      <c r="J254" s="101"/>
      <c r="K254" s="102"/>
      <c r="L254" s="103"/>
      <c r="M254" s="104"/>
    </row>
    <row r="255" spans="1:19" ht="34" x14ac:dyDescent="0.2">
      <c r="A255" s="113" t="s">
        <v>302</v>
      </c>
      <c r="B255" s="98"/>
      <c r="D255" s="106"/>
      <c r="E255" s="107">
        <v>25</v>
      </c>
      <c r="F255" s="108">
        <v>37.399999999999991</v>
      </c>
      <c r="G255" s="109">
        <v>-12.700000000000003</v>
      </c>
      <c r="H255" s="127"/>
      <c r="J255" s="106"/>
      <c r="K255" s="107">
        <v>-12.700000000000001</v>
      </c>
      <c r="L255" s="108">
        <v>-11.100000000000001</v>
      </c>
      <c r="M255" s="109">
        <v>-1.5000000000000004</v>
      </c>
    </row>
    <row r="256" spans="1:19" x14ac:dyDescent="0.2">
      <c r="A256" s="110"/>
      <c r="B256" s="98"/>
      <c r="D256" s="106"/>
      <c r="E256" s="98"/>
      <c r="G256" s="106"/>
      <c r="H256" s="127"/>
      <c r="J256" s="106"/>
      <c r="K256" s="98"/>
      <c r="M256" s="106"/>
    </row>
    <row r="257" spans="1:19" x14ac:dyDescent="0.2">
      <c r="A257" s="110" t="s">
        <v>303</v>
      </c>
      <c r="B257" s="98"/>
      <c r="D257" s="106"/>
      <c r="E257" s="111">
        <v>-0.12553717044185558</v>
      </c>
      <c r="F257" s="112"/>
      <c r="G257" s="106"/>
      <c r="H257" s="127"/>
      <c r="J257" s="106"/>
      <c r="K257" s="98"/>
      <c r="M257" s="106"/>
    </row>
    <row r="258" spans="1:19" x14ac:dyDescent="0.2">
      <c r="A258" s="110" t="s">
        <v>304</v>
      </c>
      <c r="B258" s="98"/>
      <c r="D258" s="106"/>
      <c r="E258" s="111">
        <v>-1.0492095143060738</v>
      </c>
      <c r="F258" s="112"/>
      <c r="G258" s="106"/>
      <c r="H258" s="127"/>
      <c r="J258" s="106"/>
      <c r="K258" s="98"/>
      <c r="M258" s="106"/>
    </row>
    <row r="259" spans="1:19" x14ac:dyDescent="0.2">
      <c r="A259" s="110"/>
      <c r="B259" s="98"/>
      <c r="D259" s="106"/>
      <c r="E259" s="111"/>
      <c r="F259" s="112"/>
      <c r="G259" s="106"/>
      <c r="H259" s="127"/>
      <c r="J259" s="106"/>
      <c r="K259" s="98"/>
      <c r="M259" s="106"/>
    </row>
    <row r="260" spans="1:19" ht="34" x14ac:dyDescent="0.2">
      <c r="A260" s="113" t="s">
        <v>305</v>
      </c>
      <c r="B260" s="98"/>
      <c r="D260" s="106"/>
      <c r="E260" s="114">
        <v>23.82525331525207</v>
      </c>
      <c r="F260" s="115">
        <v>37.399999999999991</v>
      </c>
      <c r="G260" s="106"/>
      <c r="H260" s="127"/>
      <c r="J260" s="106"/>
      <c r="K260" s="98"/>
      <c r="M260" s="106"/>
    </row>
    <row r="261" spans="1:19" x14ac:dyDescent="0.2">
      <c r="A261" s="110"/>
      <c r="B261" s="98"/>
      <c r="D261" s="106"/>
      <c r="E261" s="111"/>
      <c r="F261" s="112"/>
      <c r="G261" s="106"/>
      <c r="H261" s="127"/>
      <c r="J261" s="106"/>
      <c r="K261" s="98"/>
      <c r="M261" s="106"/>
    </row>
    <row r="262" spans="1:19" ht="34" x14ac:dyDescent="0.2">
      <c r="A262" s="117" t="s">
        <v>306</v>
      </c>
      <c r="B262" s="98"/>
      <c r="D262" s="106"/>
      <c r="E262" s="111">
        <v>-0.66525331525206965</v>
      </c>
      <c r="F262" s="112">
        <v>0.35000000000000853</v>
      </c>
      <c r="G262" s="106"/>
      <c r="H262" s="127"/>
      <c r="J262" s="106"/>
      <c r="K262" s="98"/>
      <c r="M262" s="106"/>
    </row>
    <row r="263" spans="1:19" x14ac:dyDescent="0.2">
      <c r="A263" s="110"/>
      <c r="B263" s="98"/>
      <c r="D263" s="106"/>
      <c r="E263" s="111"/>
      <c r="F263" s="112"/>
      <c r="G263" s="106"/>
      <c r="H263" s="127"/>
      <c r="J263" s="106"/>
      <c r="K263" s="98"/>
      <c r="M263" s="106"/>
    </row>
    <row r="264" spans="1:19" x14ac:dyDescent="0.2">
      <c r="A264" s="118" t="s">
        <v>307</v>
      </c>
      <c r="B264" s="119"/>
      <c r="C264" s="120"/>
      <c r="D264" s="121"/>
      <c r="E264" s="122">
        <v>23.16</v>
      </c>
      <c r="F264" s="123">
        <v>37.75</v>
      </c>
      <c r="G264" s="121"/>
      <c r="H264" s="128"/>
      <c r="I264" s="120"/>
      <c r="J264" s="121"/>
      <c r="K264" s="119"/>
      <c r="L264" s="120"/>
      <c r="M264" s="121"/>
    </row>
    <row r="266" spans="1:19" x14ac:dyDescent="0.2">
      <c r="A266" s="120"/>
      <c r="B266" s="120"/>
      <c r="C266" s="120"/>
      <c r="D266" s="120"/>
      <c r="E266" s="120"/>
      <c r="F266" s="120"/>
    </row>
    <row r="267" spans="1:19" x14ac:dyDescent="0.2">
      <c r="A267" s="134" t="s">
        <v>568</v>
      </c>
      <c r="B267" s="5"/>
      <c r="C267" s="5"/>
      <c r="D267" s="5"/>
      <c r="E267" s="5"/>
      <c r="F267" s="5"/>
      <c r="G267" s="5"/>
      <c r="H267" s="5"/>
      <c r="I267" s="5"/>
      <c r="J267" s="5"/>
      <c r="K267" s="5"/>
      <c r="L267" s="5"/>
      <c r="M267" s="56"/>
    </row>
    <row r="268" spans="1:19" ht="32" customHeight="1" x14ac:dyDescent="0.2">
      <c r="A268" s="221" t="s">
        <v>417</v>
      </c>
      <c r="B268" s="222"/>
      <c r="C268" s="222"/>
      <c r="D268" s="222"/>
      <c r="E268" s="222"/>
      <c r="F268" s="222"/>
      <c r="G268" s="222"/>
      <c r="H268" s="222"/>
      <c r="I268" s="222"/>
      <c r="J268" s="222"/>
      <c r="K268" s="222"/>
      <c r="L268" s="222"/>
      <c r="M268" s="222"/>
      <c r="N268" s="222"/>
      <c r="O268" s="222"/>
      <c r="P268" s="222"/>
      <c r="Q268" s="222"/>
      <c r="R268" s="222"/>
      <c r="S268" s="222"/>
    </row>
    <row r="269" spans="1:19" x14ac:dyDescent="0.2">
      <c r="A269" s="1"/>
      <c r="B269" s="1"/>
      <c r="C269" s="1"/>
      <c r="D269" s="1"/>
      <c r="E269" s="1"/>
      <c r="F269" s="1"/>
      <c r="G269" s="1"/>
      <c r="H269" s="1"/>
      <c r="I269" s="1"/>
      <c r="J269" s="1"/>
      <c r="K269" s="1"/>
      <c r="L269" s="1"/>
      <c r="M269" s="1"/>
    </row>
    <row r="270" spans="1:19" x14ac:dyDescent="0.2">
      <c r="A270" s="3" t="s">
        <v>418</v>
      </c>
      <c r="B270" s="31"/>
      <c r="C270" s="31"/>
      <c r="D270" s="31"/>
      <c r="E270" s="31"/>
      <c r="F270" s="31"/>
      <c r="G270" s="31"/>
      <c r="H270" s="31"/>
      <c r="I270" s="2"/>
      <c r="J270" s="2"/>
      <c r="K270" s="2"/>
      <c r="L270" s="2"/>
      <c r="M270" s="2"/>
    </row>
    <row r="271" spans="1:19" ht="17" x14ac:dyDescent="0.2">
      <c r="A271" s="224" t="s">
        <v>540</v>
      </c>
      <c r="B271" s="224"/>
      <c r="C271" s="224"/>
      <c r="D271" s="224"/>
      <c r="E271" s="224"/>
      <c r="F271" s="224"/>
      <c r="G271" s="224"/>
      <c r="H271" s="224"/>
      <c r="I271" s="224"/>
      <c r="J271" s="224"/>
      <c r="K271" s="224"/>
      <c r="L271" s="224"/>
      <c r="M271" s="224"/>
      <c r="N271" s="224"/>
    </row>
    <row r="272" spans="1:19" ht="17" x14ac:dyDescent="0.2">
      <c r="A272" s="175" t="s">
        <v>541</v>
      </c>
      <c r="B272" s="52"/>
      <c r="C272" s="52"/>
      <c r="D272" s="52"/>
      <c r="E272" s="52"/>
      <c r="F272" s="52"/>
      <c r="G272" s="52"/>
      <c r="H272" s="52"/>
      <c r="I272" s="52"/>
      <c r="J272" s="52"/>
      <c r="K272" s="52"/>
      <c r="L272" s="52"/>
      <c r="M272" s="52"/>
      <c r="N272" s="52"/>
      <c r="O272" s="52"/>
      <c r="P272" s="52"/>
      <c r="Q272" s="52"/>
      <c r="R272" s="52"/>
      <c r="S272" s="52"/>
    </row>
    <row r="273" spans="1:19" ht="17" x14ac:dyDescent="0.2">
      <c r="A273" s="175" t="s">
        <v>542</v>
      </c>
      <c r="B273" s="174"/>
      <c r="C273" s="174"/>
      <c r="D273" s="174"/>
      <c r="E273" s="174"/>
      <c r="F273" s="174"/>
      <c r="G273" s="174"/>
      <c r="H273" s="174"/>
      <c r="I273" s="174"/>
      <c r="J273" s="174"/>
      <c r="K273" s="174"/>
      <c r="L273" s="174"/>
      <c r="M273" s="174"/>
      <c r="N273" s="174"/>
      <c r="O273" s="174"/>
      <c r="P273" s="174"/>
      <c r="Q273" s="174"/>
      <c r="R273" s="174"/>
      <c r="S273" s="174"/>
    </row>
    <row r="274" spans="1:19" x14ac:dyDescent="0.2">
      <c r="A274" s="3" t="s">
        <v>308</v>
      </c>
      <c r="B274" s="31"/>
      <c r="C274" s="31"/>
      <c r="D274" s="31"/>
      <c r="E274" s="31"/>
      <c r="F274" s="31"/>
      <c r="G274" s="31"/>
      <c r="H274" s="31"/>
      <c r="I274" s="2"/>
      <c r="J274" s="2"/>
      <c r="K274" s="2"/>
      <c r="L274" s="2"/>
      <c r="M274" s="2"/>
    </row>
    <row r="275" spans="1:19" x14ac:dyDescent="0.2">
      <c r="A275" s="3" t="s">
        <v>309</v>
      </c>
      <c r="B275" s="1"/>
      <c r="C275" s="1"/>
      <c r="D275" s="1"/>
      <c r="E275" s="1"/>
      <c r="F275" s="1"/>
      <c r="G275" s="1"/>
      <c r="H275" s="1"/>
      <c r="I275" s="1"/>
      <c r="J275" s="1"/>
      <c r="K275" s="1"/>
      <c r="L275" s="1"/>
      <c r="M275" s="1"/>
    </row>
    <row r="276" spans="1:19" x14ac:dyDescent="0.2">
      <c r="A276" s="3" t="s">
        <v>389</v>
      </c>
      <c r="B276" s="1"/>
      <c r="C276" s="1"/>
      <c r="D276" s="1"/>
      <c r="E276" s="1"/>
      <c r="F276" s="1"/>
      <c r="G276" s="1"/>
      <c r="H276" s="1"/>
      <c r="I276" s="1"/>
      <c r="J276" s="1"/>
      <c r="K276" s="1"/>
      <c r="L276" s="1"/>
      <c r="M276" s="1"/>
    </row>
    <row r="277" spans="1:19" x14ac:dyDescent="0.2">
      <c r="A277" s="1"/>
      <c r="B277" s="1"/>
      <c r="C277" s="1"/>
      <c r="D277" s="1"/>
      <c r="E277" s="1"/>
      <c r="F277" s="1"/>
      <c r="G277" s="1"/>
      <c r="H277" s="1"/>
      <c r="I277" s="1"/>
      <c r="J277" s="1"/>
      <c r="K277" s="1"/>
      <c r="L277" s="1"/>
      <c r="M277" s="1"/>
    </row>
    <row r="278" spans="1:19" x14ac:dyDescent="0.2">
      <c r="A278" s="33" t="s">
        <v>140</v>
      </c>
      <c r="B278" s="33"/>
      <c r="C278" s="33"/>
      <c r="D278" s="33"/>
      <c r="E278" s="33"/>
      <c r="F278" s="33"/>
      <c r="G278" s="33"/>
      <c r="H278" s="33"/>
      <c r="I278" s="33"/>
      <c r="J278" s="1"/>
      <c r="K278" s="1"/>
      <c r="L278" s="1"/>
      <c r="M278" s="1"/>
    </row>
    <row r="279" spans="1:19" ht="32" customHeight="1" x14ac:dyDescent="0.2">
      <c r="A279" s="223" t="s">
        <v>141</v>
      </c>
      <c r="B279" s="223"/>
      <c r="C279" s="223"/>
      <c r="D279" s="223"/>
      <c r="E279" s="223"/>
      <c r="F279" s="223"/>
      <c r="G279" s="223"/>
      <c r="H279" s="223"/>
      <c r="I279" s="223"/>
      <c r="J279" s="223"/>
      <c r="K279" s="223"/>
      <c r="L279" s="223"/>
      <c r="M279" s="223"/>
      <c r="N279" s="223"/>
      <c r="O279" s="223"/>
      <c r="P279" s="223"/>
      <c r="Q279" s="223"/>
      <c r="R279" s="223"/>
      <c r="S279" s="223"/>
    </row>
    <row r="280" spans="1:19" ht="48" customHeight="1" x14ac:dyDescent="0.2">
      <c r="A280" s="220" t="s">
        <v>322</v>
      </c>
      <c r="B280" s="220"/>
      <c r="C280" s="220"/>
      <c r="D280" s="220"/>
      <c r="E280" s="220"/>
      <c r="F280" s="220"/>
      <c r="G280" s="220"/>
      <c r="H280" s="220"/>
      <c r="I280" s="220"/>
      <c r="J280" s="220"/>
      <c r="K280" s="220"/>
      <c r="L280" s="220"/>
      <c r="M280" s="220"/>
      <c r="N280" s="220"/>
      <c r="O280" s="220"/>
      <c r="P280" s="220"/>
      <c r="Q280" s="220"/>
      <c r="R280" s="220"/>
      <c r="S280" s="220"/>
    </row>
    <row r="281" spans="1:19" ht="48" customHeight="1" x14ac:dyDescent="0.2">
      <c r="A281" s="203" t="s">
        <v>521</v>
      </c>
      <c r="B281" s="203"/>
      <c r="C281" s="203"/>
      <c r="D281" s="203"/>
      <c r="E281" s="203"/>
      <c r="F281" s="203"/>
      <c r="G281" s="203"/>
      <c r="H281" s="203"/>
      <c r="I281" s="203"/>
      <c r="J281" s="203"/>
      <c r="K281" s="203"/>
      <c r="L281" s="203"/>
      <c r="M281" s="203"/>
      <c r="N281" s="203"/>
      <c r="O281" s="203"/>
      <c r="P281" s="203"/>
      <c r="Q281" s="203"/>
      <c r="R281" s="203"/>
      <c r="S281" s="203"/>
    </row>
    <row r="282" spans="1:19" ht="32" customHeight="1" x14ac:dyDescent="0.2">
      <c r="A282" s="220" t="s">
        <v>390</v>
      </c>
      <c r="B282" s="220"/>
      <c r="C282" s="220"/>
      <c r="D282" s="220"/>
      <c r="E282" s="220"/>
      <c r="F282" s="220"/>
      <c r="G282" s="220"/>
      <c r="H282" s="220"/>
      <c r="I282" s="220"/>
      <c r="J282" s="220"/>
      <c r="K282" s="220"/>
      <c r="L282" s="220"/>
      <c r="M282" s="220"/>
      <c r="N282" s="220"/>
      <c r="O282" s="220"/>
      <c r="P282" s="220"/>
      <c r="Q282" s="220"/>
      <c r="R282" s="220"/>
      <c r="S282" s="220"/>
    </row>
  </sheetData>
  <sortState xmlns:xlrd2="http://schemas.microsoft.com/office/spreadsheetml/2017/richdata2" ref="A118:M129">
    <sortCondition descending="1" ref="B118:B129"/>
  </sortState>
  <mergeCells count="6">
    <mergeCell ref="A280:S280"/>
    <mergeCell ref="A268:S268"/>
    <mergeCell ref="A279:S279"/>
    <mergeCell ref="A282:S282"/>
    <mergeCell ref="A281:S281"/>
    <mergeCell ref="A271:N271"/>
  </mergeCells>
  <hyperlinks>
    <hyperlink ref="A16" location="_4_Attribution_by_Sector_2017" display="Attribution by Sector 2017" xr:uid="{00000000-0004-0000-0400-000000000000}"/>
    <hyperlink ref="A15" location="_4_Attribution_by_Sector_2018" display="Attribution by Sector 2018" xr:uid="{E21793A6-EE6B-4C7E-9BCE-C097CE0C80CC}"/>
    <hyperlink ref="A14" location="_4_Attribution_by_Sector___2019" display="Attribution by Sector - Last 12 Months as of 9/30/19" xr:uid="{1E89542A-8167-4EE8-836C-198D9401C124}"/>
    <hyperlink ref="A13" location="_4_Attribution_by_Sector___2020" display="Attribution by Sector 2020" xr:uid="{50A363A5-9A21-5745-BC83-48AB637F460F}"/>
    <hyperlink ref="A12" location="_4_Attribution_by_Sector___2021" display="Attribution by Sector - Last 12 Months as of 3/31/21" xr:uid="{0F235356-4C1A-0845-9F59-DA2DDA993A2C}"/>
    <hyperlink ref="A11" location="'4. Attribution by Sector'!A80" display="Attribution by Sector 2022" xr:uid="{36F73E6D-48E2-5C41-8508-C7DA537DBBBD}"/>
    <hyperlink ref="A10" location="'4. Attribution by Sector'!A49" display="Attribution by Sector 2023" xr:uid="{63E825EB-3BD1-DE46-9820-E2403B04A0D2}"/>
    <hyperlink ref="A9" location="'4. Attribution by Sector'!A19" display="Attribution by Sector - Last 12 Months as of 9/30/24" xr:uid="{7B4133E1-02B3-7540-A4C1-3DFA36419BB0}"/>
  </hyperlink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20"/>
  <sheetViews>
    <sheetView zoomScale="125" zoomScaleNormal="125" zoomScalePageLayoutView="125" workbookViewId="0">
      <selection activeCell="B3" sqref="B3"/>
    </sheetView>
  </sheetViews>
  <sheetFormatPr baseColWidth="10" defaultColWidth="10.5" defaultRowHeight="16" x14ac:dyDescent="0.2"/>
  <cols>
    <col min="1" max="1" width="36.33203125" customWidth="1"/>
  </cols>
  <sheetData>
    <row r="1" spans="1:13" s="179" customFormat="1" ht="72" customHeight="1" x14ac:dyDescent="0.25">
      <c r="A1" s="178" t="s">
        <v>561</v>
      </c>
    </row>
    <row r="2" spans="1:13" s="179" customFormat="1" ht="17.25" customHeight="1" x14ac:dyDescent="0.25">
      <c r="A2" s="178" t="s">
        <v>99</v>
      </c>
    </row>
    <row r="3" spans="1:13" s="1" customFormat="1" ht="17.25" customHeight="1" x14ac:dyDescent="0.2"/>
    <row r="4" spans="1:13" s="1" customFormat="1" x14ac:dyDescent="0.2">
      <c r="A4" s="1" t="s">
        <v>579</v>
      </c>
      <c r="B4" s="4">
        <v>42521</v>
      </c>
    </row>
    <row r="5" spans="1:13" s="1" customFormat="1" x14ac:dyDescent="0.2">
      <c r="A5" s="1" t="s">
        <v>580</v>
      </c>
      <c r="B5" s="4">
        <v>45534</v>
      </c>
    </row>
    <row r="6" spans="1:13" s="1" customFormat="1" x14ac:dyDescent="0.2">
      <c r="A6" s="1" t="s">
        <v>12</v>
      </c>
      <c r="B6" s="4">
        <v>45565</v>
      </c>
      <c r="C6" s="18"/>
      <c r="D6" s="18"/>
      <c r="E6" s="18"/>
      <c r="F6" s="18"/>
      <c r="G6" s="12"/>
      <c r="H6" s="18"/>
      <c r="I6" s="18"/>
      <c r="J6" s="18"/>
      <c r="K6" s="18"/>
      <c r="L6" s="18"/>
      <c r="M6" s="18"/>
    </row>
    <row r="7" spans="1:13" s="1" customFormat="1" x14ac:dyDescent="0.2">
      <c r="B7" s="4"/>
      <c r="C7" s="18"/>
      <c r="D7" s="18"/>
      <c r="E7" s="18"/>
      <c r="F7" s="18"/>
      <c r="G7" s="12"/>
      <c r="H7" s="18"/>
      <c r="I7" s="18"/>
      <c r="J7" s="18"/>
      <c r="K7" s="18"/>
      <c r="L7" s="18"/>
      <c r="M7" s="18"/>
    </row>
    <row r="8" spans="1:13" x14ac:dyDescent="0.2">
      <c r="A8" s="7" t="s">
        <v>50</v>
      </c>
    </row>
    <row r="9" spans="1:13" x14ac:dyDescent="0.2">
      <c r="A9" s="32" t="s">
        <v>566</v>
      </c>
    </row>
    <row r="10" spans="1:13" x14ac:dyDescent="0.2">
      <c r="A10" s="32" t="s">
        <v>524</v>
      </c>
    </row>
    <row r="11" spans="1:13" x14ac:dyDescent="0.2">
      <c r="A11" s="32" t="s">
        <v>493</v>
      </c>
    </row>
    <row r="12" spans="1:13" x14ac:dyDescent="0.2">
      <c r="A12" s="32" t="s">
        <v>453</v>
      </c>
    </row>
    <row r="13" spans="1:13" x14ac:dyDescent="0.2">
      <c r="A13" s="32" t="s">
        <v>402</v>
      </c>
    </row>
    <row r="14" spans="1:13" x14ac:dyDescent="0.2">
      <c r="A14" s="32" t="s">
        <v>379</v>
      </c>
    </row>
    <row r="15" spans="1:13" x14ac:dyDescent="0.2">
      <c r="A15" s="32" t="s">
        <v>351</v>
      </c>
    </row>
    <row r="16" spans="1:13" x14ac:dyDescent="0.2">
      <c r="A16" s="32" t="s">
        <v>327</v>
      </c>
    </row>
    <row r="17" spans="1:13" x14ac:dyDescent="0.2">
      <c r="A17" s="32"/>
    </row>
    <row r="18" spans="1:13" x14ac:dyDescent="0.2">
      <c r="A18" s="32"/>
    </row>
    <row r="19" spans="1:13" x14ac:dyDescent="0.2">
      <c r="A19" s="7" t="s">
        <v>566</v>
      </c>
    </row>
    <row r="20" spans="1:13" ht="19" x14ac:dyDescent="0.2">
      <c r="A20" s="1" t="s">
        <v>539</v>
      </c>
    </row>
    <row r="21" spans="1:13" x14ac:dyDescent="0.2">
      <c r="A21" s="1" t="s">
        <v>567</v>
      </c>
    </row>
    <row r="23" spans="1:13" x14ac:dyDescent="0.2">
      <c r="A23" s="82" t="s">
        <v>290</v>
      </c>
      <c r="B23" s="83" t="s">
        <v>291</v>
      </c>
      <c r="C23" s="84"/>
      <c r="D23" s="85"/>
      <c r="E23" s="86" t="s">
        <v>292</v>
      </c>
      <c r="F23" s="87"/>
      <c r="G23" s="88"/>
      <c r="H23" s="83" t="s">
        <v>293</v>
      </c>
      <c r="I23" s="89"/>
      <c r="J23" s="90"/>
      <c r="K23" s="86" t="s">
        <v>294</v>
      </c>
      <c r="L23" s="87"/>
      <c r="M23" s="88"/>
    </row>
    <row r="24" spans="1:13" x14ac:dyDescent="0.2">
      <c r="A24" s="91" t="s">
        <v>310</v>
      </c>
      <c r="B24" s="92" t="s">
        <v>296</v>
      </c>
      <c r="C24" s="93" t="s">
        <v>297</v>
      </c>
      <c r="D24" s="94" t="s">
        <v>298</v>
      </c>
      <c r="E24" s="95" t="s">
        <v>296</v>
      </c>
      <c r="F24" s="96" t="s">
        <v>297</v>
      </c>
      <c r="G24" s="97" t="s">
        <v>298</v>
      </c>
      <c r="H24" s="92" t="s">
        <v>296</v>
      </c>
      <c r="I24" s="93" t="s">
        <v>297</v>
      </c>
      <c r="J24" s="94" t="s">
        <v>298</v>
      </c>
      <c r="K24" s="95" t="s">
        <v>299</v>
      </c>
      <c r="L24" s="96" t="s">
        <v>300</v>
      </c>
      <c r="M24" s="97" t="s">
        <v>301</v>
      </c>
    </row>
    <row r="25" spans="1:13" x14ac:dyDescent="0.2">
      <c r="A25" s="98" t="s">
        <v>536</v>
      </c>
      <c r="B25" s="99">
        <v>10.51</v>
      </c>
      <c r="C25" s="100">
        <v>45.42</v>
      </c>
      <c r="D25" s="101">
        <v>-34.909999999999997</v>
      </c>
      <c r="E25" s="102">
        <v>3.38</v>
      </c>
      <c r="F25" s="103">
        <v>14.95</v>
      </c>
      <c r="G25" s="104">
        <v>-12.19</v>
      </c>
      <c r="H25" s="99">
        <v>36.47</v>
      </c>
      <c r="I25" s="100">
        <v>33.659999999999997</v>
      </c>
      <c r="J25" s="101">
        <v>2.81</v>
      </c>
      <c r="K25" s="102">
        <v>-3.1</v>
      </c>
      <c r="L25" s="103">
        <v>-3.16</v>
      </c>
      <c r="M25" s="104">
        <v>0.06</v>
      </c>
    </row>
    <row r="26" spans="1:13" x14ac:dyDescent="0.2">
      <c r="A26" s="98" t="s">
        <v>537</v>
      </c>
      <c r="B26" s="99">
        <v>51.97</v>
      </c>
      <c r="C26" s="100">
        <v>42.69</v>
      </c>
      <c r="D26" s="101">
        <v>9.2899999999999991</v>
      </c>
      <c r="E26" s="102">
        <v>7.55</v>
      </c>
      <c r="F26" s="103">
        <v>8.61</v>
      </c>
      <c r="G26" s="104">
        <v>-0.59</v>
      </c>
      <c r="H26" s="99">
        <v>14.86</v>
      </c>
      <c r="I26" s="100">
        <v>20.14</v>
      </c>
      <c r="J26" s="101">
        <v>-5.28</v>
      </c>
      <c r="K26" s="102">
        <v>-3.31</v>
      </c>
      <c r="L26" s="103">
        <v>-0.28000000000000003</v>
      </c>
      <c r="M26" s="104">
        <v>-3.03</v>
      </c>
    </row>
    <row r="27" spans="1:13" x14ac:dyDescent="0.2">
      <c r="A27" s="98" t="s">
        <v>538</v>
      </c>
      <c r="B27" s="99">
        <v>34.729999999999997</v>
      </c>
      <c r="C27" s="100">
        <v>11.9</v>
      </c>
      <c r="D27" s="101">
        <v>22.83</v>
      </c>
      <c r="E27" s="102">
        <v>0.28999999999999998</v>
      </c>
      <c r="F27" s="103">
        <v>0.35</v>
      </c>
      <c r="G27" s="104">
        <v>0.1</v>
      </c>
      <c r="H27" s="99">
        <v>2.7</v>
      </c>
      <c r="I27" s="100">
        <v>3.82</v>
      </c>
      <c r="J27" s="101">
        <v>-1.1200000000000001</v>
      </c>
      <c r="K27" s="102">
        <v>-5.27</v>
      </c>
      <c r="L27" s="103">
        <v>-4.58</v>
      </c>
      <c r="M27" s="104">
        <v>-0.69</v>
      </c>
    </row>
    <row r="28" spans="1:13" x14ac:dyDescent="0.2">
      <c r="A28" s="98" t="s">
        <v>381</v>
      </c>
      <c r="B28" s="99">
        <v>2.79</v>
      </c>
      <c r="C28" s="100"/>
      <c r="D28" s="101">
        <v>2.79</v>
      </c>
      <c r="E28" s="102">
        <v>-0.01</v>
      </c>
      <c r="F28" s="103"/>
      <c r="G28" s="104">
        <v>-0.01</v>
      </c>
      <c r="H28" s="99">
        <v>-0.13</v>
      </c>
      <c r="I28" s="100"/>
      <c r="J28" s="101">
        <v>-0.13</v>
      </c>
      <c r="K28" s="102">
        <v>-1.01</v>
      </c>
      <c r="L28" s="103">
        <v>-1.01</v>
      </c>
      <c r="M28" s="104">
        <v>0</v>
      </c>
    </row>
    <row r="29" spans="1:13" x14ac:dyDescent="0.2">
      <c r="A29" s="98"/>
      <c r="B29" s="99"/>
      <c r="C29" s="100"/>
      <c r="D29" s="101"/>
      <c r="E29" s="102"/>
      <c r="F29" s="103"/>
      <c r="G29" s="104"/>
      <c r="H29" s="99"/>
      <c r="I29" s="100"/>
      <c r="J29" s="101"/>
      <c r="K29" s="102"/>
      <c r="L29" s="103"/>
      <c r="M29" s="104"/>
    </row>
    <row r="30" spans="1:13" ht="34" x14ac:dyDescent="0.2">
      <c r="A30" s="105" t="s">
        <v>302</v>
      </c>
      <c r="B30" s="98"/>
      <c r="D30" s="106"/>
      <c r="E30" s="107">
        <v>11.209999999999999</v>
      </c>
      <c r="F30" s="108">
        <v>23.91</v>
      </c>
      <c r="G30" s="109">
        <v>-12.69</v>
      </c>
      <c r="H30" s="99"/>
      <c r="I30" s="100"/>
      <c r="J30" s="101"/>
      <c r="K30" s="107">
        <v>-12.69</v>
      </c>
      <c r="L30" s="108">
        <v>-9.0299999999999994</v>
      </c>
      <c r="M30" s="109">
        <v>-3.6599999999999997</v>
      </c>
    </row>
    <row r="31" spans="1:13" x14ac:dyDescent="0.2">
      <c r="A31" s="110"/>
      <c r="B31" s="98"/>
      <c r="D31" s="106"/>
      <c r="E31" s="107"/>
      <c r="F31" s="108"/>
      <c r="G31" s="109"/>
      <c r="H31" s="99"/>
      <c r="I31" s="100"/>
      <c r="J31" s="101"/>
      <c r="K31" s="107"/>
      <c r="L31" s="108"/>
      <c r="M31" s="109"/>
    </row>
    <row r="32" spans="1:13" x14ac:dyDescent="0.2">
      <c r="A32" s="110" t="s">
        <v>303</v>
      </c>
      <c r="B32" s="98"/>
      <c r="D32" s="106"/>
      <c r="E32" s="111">
        <v>-3.2713905450106863E-2</v>
      </c>
      <c r="F32" s="112"/>
      <c r="G32" s="129"/>
      <c r="H32" s="98"/>
      <c r="J32" s="106"/>
      <c r="K32" s="98"/>
      <c r="M32" s="106"/>
    </row>
    <row r="33" spans="1:13" x14ac:dyDescent="0.2">
      <c r="A33" s="110" t="s">
        <v>304</v>
      </c>
      <c r="B33" s="98"/>
      <c r="D33" s="106"/>
      <c r="E33" s="111">
        <v>-1.0523235771585455</v>
      </c>
      <c r="F33" s="112"/>
      <c r="G33" s="129"/>
      <c r="H33" s="98"/>
      <c r="J33" s="106"/>
      <c r="K33" s="98"/>
      <c r="M33" s="106"/>
    </row>
    <row r="34" spans="1:13" x14ac:dyDescent="0.2">
      <c r="A34" s="110"/>
      <c r="B34" s="98"/>
      <c r="D34" s="106"/>
      <c r="E34" s="111"/>
      <c r="F34" s="112"/>
      <c r="G34" s="129"/>
      <c r="H34" s="98"/>
      <c r="J34" s="106"/>
      <c r="K34" s="98"/>
      <c r="M34" s="106"/>
    </row>
    <row r="35" spans="1:13" ht="34" x14ac:dyDescent="0.2">
      <c r="A35" s="113" t="s">
        <v>305</v>
      </c>
      <c r="B35" s="98"/>
      <c r="D35" s="106"/>
      <c r="E35" s="114">
        <v>10.124962517391346</v>
      </c>
      <c r="F35" s="115">
        <v>23.91</v>
      </c>
      <c r="G35" s="129"/>
      <c r="H35" s="98"/>
      <c r="J35" s="106"/>
      <c r="K35" s="98"/>
      <c r="M35" s="106"/>
    </row>
    <row r="36" spans="1:13" x14ac:dyDescent="0.2">
      <c r="A36" s="110"/>
      <c r="B36" s="98"/>
      <c r="D36" s="106"/>
      <c r="E36" s="114"/>
      <c r="F36" s="115"/>
      <c r="G36" s="130"/>
      <c r="H36" s="98"/>
      <c r="J36" s="106"/>
      <c r="K36" s="98"/>
      <c r="M36" s="106"/>
    </row>
    <row r="37" spans="1:13" ht="34" x14ac:dyDescent="0.2">
      <c r="A37" s="117" t="s">
        <v>306</v>
      </c>
      <c r="B37" s="98"/>
      <c r="D37" s="106"/>
      <c r="E37" s="111">
        <v>-0.59496251739134642</v>
      </c>
      <c r="F37" s="112">
        <v>-0.44999999999999929</v>
      </c>
      <c r="G37" s="129"/>
      <c r="H37" s="98"/>
      <c r="J37" s="106"/>
      <c r="K37" s="98"/>
      <c r="M37" s="106"/>
    </row>
    <row r="38" spans="1:13" x14ac:dyDescent="0.2">
      <c r="A38" s="110"/>
      <c r="B38" s="98"/>
      <c r="D38" s="106"/>
      <c r="E38" s="111"/>
      <c r="F38" s="112"/>
      <c r="G38" s="129"/>
      <c r="H38" s="98"/>
      <c r="J38" s="106"/>
      <c r="K38" s="98"/>
      <c r="M38" s="106"/>
    </row>
    <row r="39" spans="1:13" x14ac:dyDescent="0.2">
      <c r="A39" s="118" t="s">
        <v>307</v>
      </c>
      <c r="B39" s="119"/>
      <c r="C39" s="120"/>
      <c r="D39" s="121"/>
      <c r="E39" s="122">
        <v>9.5299999999999994</v>
      </c>
      <c r="F39" s="123">
        <v>23.46</v>
      </c>
      <c r="G39" s="131"/>
      <c r="H39" s="119"/>
      <c r="I39" s="120"/>
      <c r="J39" s="121"/>
      <c r="K39" s="119"/>
      <c r="L39" s="120"/>
      <c r="M39" s="121"/>
    </row>
    <row r="42" spans="1:13" x14ac:dyDescent="0.2">
      <c r="A42" s="7" t="s">
        <v>524</v>
      </c>
    </row>
    <row r="43" spans="1:13" ht="19" x14ac:dyDescent="0.2">
      <c r="A43" s="1" t="s">
        <v>544</v>
      </c>
    </row>
    <row r="44" spans="1:13" x14ac:dyDescent="0.2">
      <c r="A44" s="1" t="s">
        <v>525</v>
      </c>
    </row>
    <row r="46" spans="1:13" x14ac:dyDescent="0.2">
      <c r="A46" s="82" t="s">
        <v>290</v>
      </c>
      <c r="B46" s="83" t="s">
        <v>291</v>
      </c>
      <c r="C46" s="84"/>
      <c r="D46" s="85"/>
      <c r="E46" s="86" t="s">
        <v>292</v>
      </c>
      <c r="F46" s="87"/>
      <c r="G46" s="88"/>
      <c r="H46" s="83" t="s">
        <v>293</v>
      </c>
      <c r="I46" s="89"/>
      <c r="J46" s="90"/>
      <c r="K46" s="86" t="s">
        <v>294</v>
      </c>
      <c r="L46" s="87"/>
      <c r="M46" s="88"/>
    </row>
    <row r="47" spans="1:13" x14ac:dyDescent="0.2">
      <c r="A47" s="91" t="s">
        <v>310</v>
      </c>
      <c r="B47" s="92" t="s">
        <v>296</v>
      </c>
      <c r="C47" s="93" t="s">
        <v>297</v>
      </c>
      <c r="D47" s="94" t="s">
        <v>298</v>
      </c>
      <c r="E47" s="95" t="s">
        <v>296</v>
      </c>
      <c r="F47" s="96" t="s">
        <v>297</v>
      </c>
      <c r="G47" s="97" t="s">
        <v>298</v>
      </c>
      <c r="H47" s="92" t="s">
        <v>296</v>
      </c>
      <c r="I47" s="93" t="s">
        <v>297</v>
      </c>
      <c r="J47" s="94" t="s">
        <v>298</v>
      </c>
      <c r="K47" s="95" t="s">
        <v>299</v>
      </c>
      <c r="L47" s="96" t="s">
        <v>300</v>
      </c>
      <c r="M47" s="97" t="s">
        <v>301</v>
      </c>
    </row>
    <row r="48" spans="1:13" x14ac:dyDescent="0.2">
      <c r="A48" s="98" t="s">
        <v>311</v>
      </c>
      <c r="B48" s="99">
        <v>31.97</v>
      </c>
      <c r="C48" s="100">
        <v>64.84</v>
      </c>
      <c r="D48" s="101">
        <v>-32.869999999999997</v>
      </c>
      <c r="E48" s="102">
        <v>6.07</v>
      </c>
      <c r="F48" s="103">
        <v>8.8000000000000007</v>
      </c>
      <c r="G48" s="104">
        <v>-3.16</v>
      </c>
      <c r="H48" s="99">
        <v>18.329999999999998</v>
      </c>
      <c r="I48" s="100">
        <v>13.27</v>
      </c>
      <c r="J48" s="101">
        <v>5.0599999999999996</v>
      </c>
      <c r="K48" s="102">
        <v>1.17</v>
      </c>
      <c r="L48" s="103">
        <v>-0.47</v>
      </c>
      <c r="M48" s="104">
        <v>1.65</v>
      </c>
    </row>
    <row r="49" spans="1:13" x14ac:dyDescent="0.2">
      <c r="A49" s="98" t="s">
        <v>312</v>
      </c>
      <c r="B49" s="99">
        <v>46.75</v>
      </c>
      <c r="C49" s="100">
        <v>31.83</v>
      </c>
      <c r="D49" s="101">
        <v>14.92</v>
      </c>
      <c r="E49" s="102">
        <v>5.22</v>
      </c>
      <c r="F49" s="103">
        <v>3.48</v>
      </c>
      <c r="G49" s="104">
        <v>1.92</v>
      </c>
      <c r="H49" s="99">
        <v>12.06</v>
      </c>
      <c r="I49" s="100">
        <v>11.46</v>
      </c>
      <c r="J49" s="101">
        <v>0.6</v>
      </c>
      <c r="K49" s="102">
        <v>-0.15</v>
      </c>
      <c r="L49" s="103">
        <v>-7.0000000000000007E-2</v>
      </c>
      <c r="M49" s="104">
        <v>-0.08</v>
      </c>
    </row>
    <row r="50" spans="1:13" x14ac:dyDescent="0.2">
      <c r="A50" s="98" t="s">
        <v>313</v>
      </c>
      <c r="B50" s="99">
        <v>16.190000000000001</v>
      </c>
      <c r="C50" s="100">
        <v>3.33</v>
      </c>
      <c r="D50" s="101">
        <v>12.86</v>
      </c>
      <c r="E50" s="102">
        <v>2.98</v>
      </c>
      <c r="F50" s="103">
        <v>-0.33</v>
      </c>
      <c r="G50" s="104">
        <v>3.55</v>
      </c>
      <c r="H50" s="99">
        <v>20.11</v>
      </c>
      <c r="I50" s="100">
        <v>-7.73</v>
      </c>
      <c r="J50" s="101">
        <v>27.84</v>
      </c>
      <c r="K50" s="102">
        <v>1.76</v>
      </c>
      <c r="L50" s="103">
        <v>-3.11</v>
      </c>
      <c r="M50" s="104">
        <v>4.87</v>
      </c>
    </row>
    <row r="51" spans="1:13" x14ac:dyDescent="0.2">
      <c r="A51" s="98" t="s">
        <v>381</v>
      </c>
      <c r="B51" s="99">
        <v>5.09</v>
      </c>
      <c r="C51" s="100"/>
      <c r="D51" s="101">
        <v>5.09</v>
      </c>
      <c r="E51" s="102">
        <v>-0.01</v>
      </c>
      <c r="F51" s="103"/>
      <c r="G51" s="104">
        <v>-0.01</v>
      </c>
      <c r="H51" s="99">
        <v>-0.12</v>
      </c>
      <c r="I51" s="100"/>
      <c r="J51" s="101">
        <v>-0.12</v>
      </c>
      <c r="K51" s="102">
        <v>-0.47</v>
      </c>
      <c r="L51" s="103">
        <v>-0.47</v>
      </c>
      <c r="M51" s="104">
        <v>0</v>
      </c>
    </row>
    <row r="52" spans="1:13" x14ac:dyDescent="0.2">
      <c r="A52" s="98"/>
      <c r="B52" s="99"/>
      <c r="C52" s="100"/>
      <c r="D52" s="101"/>
      <c r="E52" s="102"/>
      <c r="F52" s="103"/>
      <c r="G52" s="104"/>
      <c r="H52" s="99"/>
      <c r="I52" s="100"/>
      <c r="J52" s="101"/>
      <c r="K52" s="102"/>
      <c r="L52" s="103"/>
      <c r="M52" s="104"/>
    </row>
    <row r="53" spans="1:13" ht="34" x14ac:dyDescent="0.2">
      <c r="A53" s="105" t="s">
        <v>302</v>
      </c>
      <c r="B53" s="98"/>
      <c r="D53" s="106"/>
      <c r="E53" s="107">
        <v>14.26</v>
      </c>
      <c r="F53" s="108">
        <v>11.950000000000001</v>
      </c>
      <c r="G53" s="109">
        <v>2.2999999999999998</v>
      </c>
      <c r="H53" s="99"/>
      <c r="I53" s="100"/>
      <c r="J53" s="101"/>
      <c r="K53" s="107">
        <v>2.3100000000000005</v>
      </c>
      <c r="L53" s="108">
        <v>-4.12</v>
      </c>
      <c r="M53" s="109">
        <v>6.4399999999999995</v>
      </c>
    </row>
    <row r="54" spans="1:13" x14ac:dyDescent="0.2">
      <c r="A54" s="110"/>
      <c r="B54" s="98"/>
      <c r="D54" s="106"/>
      <c r="E54" s="107"/>
      <c r="F54" s="108"/>
      <c r="G54" s="109"/>
      <c r="H54" s="99"/>
      <c r="I54" s="100"/>
      <c r="J54" s="101"/>
      <c r="K54" s="107"/>
      <c r="L54" s="108"/>
      <c r="M54" s="109"/>
    </row>
    <row r="55" spans="1:13" x14ac:dyDescent="0.2">
      <c r="A55" s="110" t="s">
        <v>303</v>
      </c>
      <c r="B55" s="98"/>
      <c r="D55" s="106"/>
      <c r="E55" s="111">
        <v>-5.3668245767006559E-2</v>
      </c>
      <c r="F55" s="112"/>
      <c r="G55" s="129"/>
      <c r="H55" s="98"/>
      <c r="J55" s="106"/>
      <c r="K55" s="98"/>
      <c r="M55" s="106"/>
    </row>
    <row r="56" spans="1:13" x14ac:dyDescent="0.2">
      <c r="A56" s="110" t="s">
        <v>304</v>
      </c>
      <c r="B56" s="98"/>
      <c r="D56" s="106"/>
      <c r="E56" s="111">
        <v>-1.0603666470144604</v>
      </c>
      <c r="F56" s="112"/>
      <c r="G56" s="129"/>
      <c r="H56" s="98"/>
      <c r="J56" s="106"/>
      <c r="K56" s="98"/>
      <c r="M56" s="106"/>
    </row>
    <row r="57" spans="1:13" x14ac:dyDescent="0.2">
      <c r="A57" s="110"/>
      <c r="B57" s="98"/>
      <c r="D57" s="106"/>
      <c r="E57" s="111"/>
      <c r="F57" s="112"/>
      <c r="G57" s="129"/>
      <c r="H57" s="98"/>
      <c r="J57" s="106"/>
      <c r="K57" s="98"/>
      <c r="M57" s="106"/>
    </row>
    <row r="58" spans="1:13" ht="34" x14ac:dyDescent="0.2">
      <c r="A58" s="113" t="s">
        <v>305</v>
      </c>
      <c r="B58" s="98"/>
      <c r="D58" s="106"/>
      <c r="E58" s="114">
        <v>13.145965107218533</v>
      </c>
      <c r="F58" s="115">
        <v>11.950000000000001</v>
      </c>
      <c r="G58" s="129"/>
      <c r="H58" s="98"/>
      <c r="J58" s="106"/>
      <c r="K58" s="98"/>
      <c r="M58" s="106"/>
    </row>
    <row r="59" spans="1:13" x14ac:dyDescent="0.2">
      <c r="A59" s="110"/>
      <c r="B59" s="98"/>
      <c r="D59" s="106"/>
      <c r="E59" s="114"/>
      <c r="F59" s="115"/>
      <c r="G59" s="130"/>
      <c r="H59" s="98"/>
      <c r="J59" s="106"/>
      <c r="K59" s="98"/>
      <c r="M59" s="106"/>
    </row>
    <row r="60" spans="1:13" ht="34" x14ac:dyDescent="0.2">
      <c r="A60" s="117" t="s">
        <v>306</v>
      </c>
      <c r="B60" s="98"/>
      <c r="D60" s="106"/>
      <c r="E60" s="111">
        <v>0.18403489278146701</v>
      </c>
      <c r="F60" s="112">
        <v>-0.41000000000000192</v>
      </c>
      <c r="G60" s="129"/>
      <c r="H60" s="98"/>
      <c r="J60" s="106"/>
      <c r="K60" s="98"/>
      <c r="M60" s="106"/>
    </row>
    <row r="61" spans="1:13" x14ac:dyDescent="0.2">
      <c r="A61" s="110"/>
      <c r="B61" s="98"/>
      <c r="D61" s="106"/>
      <c r="E61" s="111"/>
      <c r="F61" s="112"/>
      <c r="G61" s="129"/>
      <c r="H61" s="98"/>
      <c r="J61" s="106"/>
      <c r="K61" s="98"/>
      <c r="M61" s="106"/>
    </row>
    <row r="62" spans="1:13" x14ac:dyDescent="0.2">
      <c r="A62" s="118" t="s">
        <v>307</v>
      </c>
      <c r="B62" s="119"/>
      <c r="C62" s="120"/>
      <c r="D62" s="121"/>
      <c r="E62" s="122">
        <v>13.33</v>
      </c>
      <c r="F62" s="123">
        <v>11.54</v>
      </c>
      <c r="G62" s="131"/>
      <c r="H62" s="119"/>
      <c r="I62" s="120"/>
      <c r="J62" s="121"/>
      <c r="K62" s="119"/>
      <c r="L62" s="120"/>
      <c r="M62" s="121"/>
    </row>
    <row r="65" spans="1:13" x14ac:dyDescent="0.2">
      <c r="A65" s="7" t="s">
        <v>493</v>
      </c>
    </row>
    <row r="66" spans="1:13" ht="19" x14ac:dyDescent="0.2">
      <c r="A66" s="1" t="s">
        <v>544</v>
      </c>
    </row>
    <row r="67" spans="1:13" x14ac:dyDescent="0.2">
      <c r="A67" s="1" t="s">
        <v>492</v>
      </c>
    </row>
    <row r="69" spans="1:13" x14ac:dyDescent="0.2">
      <c r="A69" s="82" t="s">
        <v>290</v>
      </c>
      <c r="B69" s="83" t="s">
        <v>291</v>
      </c>
      <c r="C69" s="84"/>
      <c r="D69" s="85"/>
      <c r="E69" s="86" t="s">
        <v>292</v>
      </c>
      <c r="F69" s="87"/>
      <c r="G69" s="88"/>
      <c r="H69" s="83" t="s">
        <v>293</v>
      </c>
      <c r="I69" s="89"/>
      <c r="J69" s="90"/>
      <c r="K69" s="86" t="s">
        <v>294</v>
      </c>
      <c r="L69" s="87"/>
      <c r="M69" s="88"/>
    </row>
    <row r="70" spans="1:13" x14ac:dyDescent="0.2">
      <c r="A70" s="91" t="s">
        <v>310</v>
      </c>
      <c r="B70" s="92" t="s">
        <v>296</v>
      </c>
      <c r="C70" s="93" t="s">
        <v>297</v>
      </c>
      <c r="D70" s="94" t="s">
        <v>298</v>
      </c>
      <c r="E70" s="95" t="s">
        <v>296</v>
      </c>
      <c r="F70" s="96" t="s">
        <v>297</v>
      </c>
      <c r="G70" s="97" t="s">
        <v>298</v>
      </c>
      <c r="H70" s="92" t="s">
        <v>296</v>
      </c>
      <c r="I70" s="93" t="s">
        <v>297</v>
      </c>
      <c r="J70" s="94" t="s">
        <v>298</v>
      </c>
      <c r="K70" s="95" t="s">
        <v>299</v>
      </c>
      <c r="L70" s="96" t="s">
        <v>300</v>
      </c>
      <c r="M70" s="97" t="s">
        <v>301</v>
      </c>
    </row>
    <row r="71" spans="1:13" x14ac:dyDescent="0.2">
      <c r="A71" s="98" t="s">
        <v>311</v>
      </c>
      <c r="B71" s="99">
        <v>33.229999999999997</v>
      </c>
      <c r="C71" s="100">
        <v>65.91</v>
      </c>
      <c r="D71" s="101">
        <v>-32.68</v>
      </c>
      <c r="E71" s="102">
        <v>3.52</v>
      </c>
      <c r="F71" s="103">
        <v>-9.67</v>
      </c>
      <c r="G71" s="104">
        <v>12.77</v>
      </c>
      <c r="H71" s="99">
        <v>7.84</v>
      </c>
      <c r="I71" s="100">
        <v>-15.07</v>
      </c>
      <c r="J71" s="101">
        <v>22.91</v>
      </c>
      <c r="K71" s="102">
        <v>6.58</v>
      </c>
      <c r="L71" s="103">
        <v>-0.67</v>
      </c>
      <c r="M71" s="104">
        <v>7.25</v>
      </c>
    </row>
    <row r="72" spans="1:13" x14ac:dyDescent="0.2">
      <c r="A72" s="98" t="s">
        <v>312</v>
      </c>
      <c r="B72" s="99">
        <v>36.71</v>
      </c>
      <c r="C72" s="100">
        <v>30.36</v>
      </c>
      <c r="D72" s="101">
        <v>6.36</v>
      </c>
      <c r="E72" s="102">
        <v>2.38</v>
      </c>
      <c r="F72" s="103">
        <v>-5.38</v>
      </c>
      <c r="G72" s="104">
        <v>7.65</v>
      </c>
      <c r="H72" s="99">
        <v>7.48</v>
      </c>
      <c r="I72" s="100">
        <v>-17.670000000000002</v>
      </c>
      <c r="J72" s="101">
        <v>25.14</v>
      </c>
      <c r="K72" s="102">
        <v>9.49</v>
      </c>
      <c r="L72" s="103">
        <v>-0.12</v>
      </c>
      <c r="M72" s="104">
        <v>9.61</v>
      </c>
    </row>
    <row r="73" spans="1:13" x14ac:dyDescent="0.2">
      <c r="A73" s="98" t="s">
        <v>313</v>
      </c>
      <c r="B73" s="99">
        <v>21.41</v>
      </c>
      <c r="C73" s="100">
        <v>3.74</v>
      </c>
      <c r="D73" s="101">
        <v>17.68</v>
      </c>
      <c r="E73" s="102">
        <v>-5.14</v>
      </c>
      <c r="F73" s="103">
        <v>-1.73</v>
      </c>
      <c r="G73" s="104">
        <v>-2.88</v>
      </c>
      <c r="H73" s="99">
        <v>-20.61</v>
      </c>
      <c r="I73" s="100">
        <v>-38.51</v>
      </c>
      <c r="J73" s="101">
        <v>17.899999999999999</v>
      </c>
      <c r="K73" s="102">
        <v>0.13</v>
      </c>
      <c r="L73" s="103">
        <v>-4.7699999999999996</v>
      </c>
      <c r="M73" s="104">
        <v>4.91</v>
      </c>
    </row>
    <row r="74" spans="1:13" x14ac:dyDescent="0.2">
      <c r="A74" s="98" t="s">
        <v>381</v>
      </c>
      <c r="B74" s="99">
        <v>8.65</v>
      </c>
      <c r="C74" s="100"/>
      <c r="D74" s="101">
        <v>8.65</v>
      </c>
      <c r="E74" s="102">
        <v>-0.02</v>
      </c>
      <c r="F74" s="103">
        <v>0</v>
      </c>
      <c r="G74" s="104">
        <v>-0.02</v>
      </c>
      <c r="H74" s="99">
        <v>-0.21</v>
      </c>
      <c r="I74" s="100"/>
      <c r="J74" s="101">
        <v>-0.21</v>
      </c>
      <c r="K74" s="102">
        <v>1.32</v>
      </c>
      <c r="L74" s="103">
        <v>1.32</v>
      </c>
      <c r="M74" s="104">
        <v>0</v>
      </c>
    </row>
    <row r="75" spans="1:13" x14ac:dyDescent="0.2">
      <c r="A75" s="98"/>
      <c r="B75" s="99"/>
      <c r="C75" s="100"/>
      <c r="D75" s="101"/>
      <c r="E75" s="102"/>
      <c r="F75" s="103"/>
      <c r="G75" s="104"/>
      <c r="H75" s="99"/>
      <c r="I75" s="100"/>
      <c r="J75" s="101"/>
      <c r="K75" s="102"/>
      <c r="L75" s="103"/>
      <c r="M75" s="104"/>
    </row>
    <row r="76" spans="1:13" ht="34" x14ac:dyDescent="0.2">
      <c r="A76" s="105" t="s">
        <v>302</v>
      </c>
      <c r="B76" s="98"/>
      <c r="D76" s="106"/>
      <c r="E76" s="107">
        <v>0.74000000000000066</v>
      </c>
      <c r="F76" s="108">
        <v>-16.78</v>
      </c>
      <c r="G76" s="109">
        <v>17.520000000000003</v>
      </c>
      <c r="H76" s="99"/>
      <c r="I76" s="100"/>
      <c r="J76" s="101"/>
      <c r="K76" s="107">
        <v>17.52</v>
      </c>
      <c r="L76" s="108">
        <v>-4.2399999999999993</v>
      </c>
      <c r="M76" s="109">
        <v>21.77</v>
      </c>
    </row>
    <row r="77" spans="1:13" x14ac:dyDescent="0.2">
      <c r="A77" s="110"/>
      <c r="B77" s="98"/>
      <c r="D77" s="106"/>
      <c r="E77" s="107"/>
      <c r="F77" s="108"/>
      <c r="G77" s="109"/>
      <c r="H77" s="99"/>
      <c r="I77" s="100"/>
      <c r="J77" s="101"/>
      <c r="K77" s="107"/>
      <c r="L77" s="108"/>
      <c r="M77" s="109"/>
    </row>
    <row r="78" spans="1:13" x14ac:dyDescent="0.2">
      <c r="A78" s="110" t="s">
        <v>303</v>
      </c>
      <c r="B78" s="98"/>
      <c r="D78" s="106"/>
      <c r="E78" s="111">
        <v>-9.2615671429283591E-2</v>
      </c>
      <c r="F78" s="112"/>
      <c r="G78" s="129"/>
      <c r="H78" s="98"/>
      <c r="J78" s="106"/>
      <c r="K78" s="98"/>
      <c r="M78" s="106"/>
    </row>
    <row r="79" spans="1:13" x14ac:dyDescent="0.2">
      <c r="A79" s="110" t="s">
        <v>304</v>
      </c>
      <c r="B79" s="98"/>
      <c r="D79" s="106"/>
      <c r="E79" s="111">
        <v>-1.0444618180272571</v>
      </c>
      <c r="F79" s="112"/>
      <c r="G79" s="129"/>
      <c r="H79" s="98"/>
      <c r="J79" s="106"/>
      <c r="K79" s="98"/>
      <c r="M79" s="106"/>
    </row>
    <row r="80" spans="1:13" x14ac:dyDescent="0.2">
      <c r="A80" s="110"/>
      <c r="B80" s="98"/>
      <c r="D80" s="106"/>
      <c r="E80" s="111"/>
      <c r="F80" s="112"/>
      <c r="G80" s="129"/>
      <c r="H80" s="98"/>
      <c r="J80" s="106"/>
      <c r="K80" s="98"/>
      <c r="M80" s="106"/>
    </row>
    <row r="81" spans="1:13" ht="34" x14ac:dyDescent="0.2">
      <c r="A81" s="113" t="s">
        <v>305</v>
      </c>
      <c r="B81" s="98"/>
      <c r="D81" s="106"/>
      <c r="E81" s="114">
        <v>-0.39707748945654009</v>
      </c>
      <c r="F81" s="115">
        <v>-16.78</v>
      </c>
      <c r="G81" s="129"/>
      <c r="H81" s="98"/>
      <c r="J81" s="106"/>
      <c r="K81" s="98"/>
      <c r="M81" s="106"/>
    </row>
    <row r="82" spans="1:13" x14ac:dyDescent="0.2">
      <c r="A82" s="110"/>
      <c r="B82" s="98"/>
      <c r="D82" s="106"/>
      <c r="E82" s="114"/>
      <c r="F82" s="115"/>
      <c r="G82" s="130"/>
      <c r="H82" s="98"/>
      <c r="J82" s="106"/>
      <c r="K82" s="98"/>
      <c r="M82" s="106"/>
    </row>
    <row r="83" spans="1:13" ht="34" x14ac:dyDescent="0.2">
      <c r="A83" s="117" t="s">
        <v>306</v>
      </c>
      <c r="B83" s="98"/>
      <c r="D83" s="106"/>
      <c r="E83" s="111">
        <v>-0.31292251054345988</v>
      </c>
      <c r="F83" s="112">
        <v>-1.509999999999998</v>
      </c>
      <c r="G83" s="129"/>
      <c r="H83" s="98"/>
      <c r="J83" s="106"/>
      <c r="K83" s="98"/>
      <c r="M83" s="106"/>
    </row>
    <row r="84" spans="1:13" x14ac:dyDescent="0.2">
      <c r="A84" s="110"/>
      <c r="B84" s="98"/>
      <c r="D84" s="106"/>
      <c r="E84" s="111"/>
      <c r="F84" s="112"/>
      <c r="G84" s="129"/>
      <c r="H84" s="98"/>
      <c r="J84" s="106"/>
      <c r="K84" s="98"/>
      <c r="M84" s="106"/>
    </row>
    <row r="85" spans="1:13" x14ac:dyDescent="0.2">
      <c r="A85" s="118" t="s">
        <v>307</v>
      </c>
      <c r="B85" s="119"/>
      <c r="C85" s="120"/>
      <c r="D85" s="121"/>
      <c r="E85" s="122">
        <v>-0.71</v>
      </c>
      <c r="F85" s="123">
        <v>-18.29</v>
      </c>
      <c r="G85" s="131"/>
      <c r="H85" s="119"/>
      <c r="I85" s="120"/>
      <c r="J85" s="121"/>
      <c r="K85" s="119"/>
      <c r="L85" s="120"/>
      <c r="M85" s="121"/>
    </row>
    <row r="88" spans="1:13" x14ac:dyDescent="0.2">
      <c r="A88" s="7" t="s">
        <v>453</v>
      </c>
    </row>
    <row r="89" spans="1:13" ht="19" x14ac:dyDescent="0.2">
      <c r="A89" s="1" t="s">
        <v>544</v>
      </c>
    </row>
    <row r="90" spans="1:13" x14ac:dyDescent="0.2">
      <c r="A90" s="171" t="s">
        <v>454</v>
      </c>
    </row>
    <row r="92" spans="1:13" x14ac:dyDescent="0.2">
      <c r="A92" s="82" t="s">
        <v>290</v>
      </c>
      <c r="B92" s="83" t="s">
        <v>291</v>
      </c>
      <c r="C92" s="84"/>
      <c r="D92" s="85"/>
      <c r="E92" s="86" t="s">
        <v>292</v>
      </c>
      <c r="F92" s="87"/>
      <c r="G92" s="88"/>
      <c r="H92" s="83" t="s">
        <v>293</v>
      </c>
      <c r="I92" s="89"/>
      <c r="J92" s="90"/>
      <c r="K92" s="86" t="s">
        <v>294</v>
      </c>
      <c r="L92" s="87"/>
      <c r="M92" s="88"/>
    </row>
    <row r="93" spans="1:13" x14ac:dyDescent="0.2">
      <c r="A93" s="91" t="s">
        <v>310</v>
      </c>
      <c r="B93" s="92" t="s">
        <v>296</v>
      </c>
      <c r="C93" s="93" t="s">
        <v>297</v>
      </c>
      <c r="D93" s="94" t="s">
        <v>298</v>
      </c>
      <c r="E93" s="95" t="s">
        <v>296</v>
      </c>
      <c r="F93" s="96" t="s">
        <v>297</v>
      </c>
      <c r="G93" s="97" t="s">
        <v>298</v>
      </c>
      <c r="H93" s="92" t="s">
        <v>296</v>
      </c>
      <c r="I93" s="93" t="s">
        <v>297</v>
      </c>
      <c r="J93" s="94" t="s">
        <v>298</v>
      </c>
      <c r="K93" s="95" t="s">
        <v>299</v>
      </c>
      <c r="L93" s="96" t="s">
        <v>300</v>
      </c>
      <c r="M93" s="97" t="s">
        <v>301</v>
      </c>
    </row>
    <row r="94" spans="1:13" x14ac:dyDescent="0.2">
      <c r="A94" s="98" t="s">
        <v>311</v>
      </c>
      <c r="B94" s="99">
        <v>31.3</v>
      </c>
      <c r="C94" s="100">
        <v>70.900000000000006</v>
      </c>
      <c r="D94" s="101">
        <v>-39.700000000000003</v>
      </c>
      <c r="E94" s="102">
        <v>-0.89</v>
      </c>
      <c r="F94" s="103">
        <v>0.05</v>
      </c>
      <c r="G94" s="104">
        <v>-0.94</v>
      </c>
      <c r="H94" s="99">
        <v>-3</v>
      </c>
      <c r="I94" s="100">
        <v>-0.3</v>
      </c>
      <c r="J94" s="101">
        <v>-2.7</v>
      </c>
      <c r="K94" s="102">
        <v>-0.9</v>
      </c>
      <c r="L94" s="103">
        <v>0.1</v>
      </c>
      <c r="M94" s="104">
        <v>-0.9</v>
      </c>
    </row>
    <row r="95" spans="1:13" x14ac:dyDescent="0.2">
      <c r="A95" s="98" t="s">
        <v>312</v>
      </c>
      <c r="B95" s="99">
        <v>38.700000000000003</v>
      </c>
      <c r="C95" s="100">
        <v>26.7</v>
      </c>
      <c r="D95" s="101">
        <v>11.9</v>
      </c>
      <c r="E95" s="102">
        <v>4.75</v>
      </c>
      <c r="F95" s="103">
        <v>0.42</v>
      </c>
      <c r="G95" s="104">
        <v>4.32</v>
      </c>
      <c r="H95" s="99">
        <v>13.7</v>
      </c>
      <c r="I95" s="100">
        <v>2.2000000000000002</v>
      </c>
      <c r="J95" s="101">
        <v>11.3</v>
      </c>
      <c r="K95" s="102">
        <v>4.5</v>
      </c>
      <c r="L95" s="103">
        <v>0.5</v>
      </c>
      <c r="M95" s="104">
        <v>4</v>
      </c>
    </row>
    <row r="96" spans="1:13" x14ac:dyDescent="0.2">
      <c r="A96" s="98" t="s">
        <v>313</v>
      </c>
      <c r="B96" s="99">
        <v>24.2</v>
      </c>
      <c r="C96" s="100">
        <v>2.2999999999999998</v>
      </c>
      <c r="D96" s="101">
        <v>21.9</v>
      </c>
      <c r="E96" s="102">
        <v>6.95</v>
      </c>
      <c r="F96" s="103">
        <v>-0.54</v>
      </c>
      <c r="G96" s="104">
        <v>7.53</v>
      </c>
      <c r="H96" s="99">
        <v>33</v>
      </c>
      <c r="I96" s="100">
        <v>-18.5</v>
      </c>
      <c r="J96" s="101">
        <v>63.2</v>
      </c>
      <c r="K96" s="102">
        <v>7.4</v>
      </c>
      <c r="L96" s="103">
        <v>-4.5999999999999996</v>
      </c>
      <c r="M96" s="104">
        <v>12.5</v>
      </c>
    </row>
    <row r="97" spans="1:13" x14ac:dyDescent="0.2">
      <c r="A97" s="98" t="s">
        <v>381</v>
      </c>
      <c r="B97" s="99">
        <v>5.8</v>
      </c>
      <c r="C97" s="100">
        <v>0</v>
      </c>
      <c r="D97" s="101">
        <v>5.8</v>
      </c>
      <c r="E97" s="102">
        <v>-0.02</v>
      </c>
      <c r="F97" s="103"/>
      <c r="G97" s="104">
        <v>-0.02</v>
      </c>
      <c r="H97" s="99">
        <v>-0.3</v>
      </c>
      <c r="I97" s="100"/>
      <c r="J97" s="101">
        <v>-0.3</v>
      </c>
      <c r="K97" s="102">
        <v>-0.2</v>
      </c>
      <c r="L97" s="103">
        <v>-0.2</v>
      </c>
      <c r="M97" s="104">
        <v>0</v>
      </c>
    </row>
    <row r="98" spans="1:13" x14ac:dyDescent="0.2">
      <c r="A98" s="98"/>
      <c r="B98" s="99"/>
      <c r="C98" s="100"/>
      <c r="D98" s="101"/>
      <c r="E98" s="102"/>
      <c r="F98" s="103"/>
      <c r="G98" s="104"/>
      <c r="H98" s="99"/>
      <c r="I98" s="100"/>
      <c r="J98" s="101"/>
      <c r="K98" s="102"/>
      <c r="L98" s="103"/>
      <c r="M98" s="104"/>
    </row>
    <row r="99" spans="1:13" ht="34" x14ac:dyDescent="0.2">
      <c r="A99" s="105" t="s">
        <v>302</v>
      </c>
      <c r="B99" s="98"/>
      <c r="D99" s="106"/>
      <c r="E99" s="107">
        <v>10.790000000000001</v>
      </c>
      <c r="F99" s="108">
        <v>-7.0000000000000062E-2</v>
      </c>
      <c r="G99" s="109">
        <v>10.89</v>
      </c>
      <c r="H99" s="99"/>
      <c r="I99" s="100"/>
      <c r="J99" s="101"/>
      <c r="K99" s="107">
        <v>10.8</v>
      </c>
      <c r="L99" s="108">
        <v>-4.1999999999999993</v>
      </c>
      <c r="M99" s="109">
        <v>15.6</v>
      </c>
    </row>
    <row r="100" spans="1:13" x14ac:dyDescent="0.2">
      <c r="A100" s="110"/>
      <c r="B100" s="98"/>
      <c r="D100" s="106"/>
      <c r="E100" s="107"/>
      <c r="F100" s="108"/>
      <c r="G100" s="109"/>
      <c r="H100" s="99"/>
      <c r="I100" s="100"/>
      <c r="J100" s="101"/>
      <c r="K100" s="107"/>
      <c r="L100" s="108"/>
      <c r="M100" s="109"/>
    </row>
    <row r="101" spans="1:13" x14ac:dyDescent="0.2">
      <c r="A101" s="110" t="s">
        <v>303</v>
      </c>
      <c r="B101" s="98"/>
      <c r="D101" s="106"/>
      <c r="E101" s="111">
        <v>-5.0761333231400106E-2</v>
      </c>
      <c r="F101" s="112"/>
      <c r="G101" s="129"/>
      <c r="H101" s="98"/>
      <c r="J101" s="106"/>
      <c r="K101" s="98"/>
      <c r="M101" s="106"/>
    </row>
    <row r="102" spans="1:13" x14ac:dyDescent="0.2">
      <c r="A102" s="110" t="s">
        <v>304</v>
      </c>
      <c r="B102" s="98"/>
      <c r="D102" s="106"/>
      <c r="E102" s="111">
        <v>-1.0630735843899808</v>
      </c>
      <c r="F102" s="112"/>
      <c r="G102" s="129"/>
      <c r="H102" s="98"/>
      <c r="J102" s="106"/>
      <c r="K102" s="98"/>
      <c r="M102" s="106"/>
    </row>
    <row r="103" spans="1:13" x14ac:dyDescent="0.2">
      <c r="A103" s="110"/>
      <c r="B103" s="98"/>
      <c r="D103" s="106"/>
      <c r="E103" s="111"/>
      <c r="F103" s="112"/>
      <c r="G103" s="129"/>
      <c r="H103" s="98"/>
      <c r="J103" s="106"/>
      <c r="K103" s="98"/>
      <c r="M103" s="106"/>
    </row>
    <row r="104" spans="1:13" ht="34" x14ac:dyDescent="0.2">
      <c r="A104" s="113" t="s">
        <v>305</v>
      </c>
      <c r="B104" s="98"/>
      <c r="D104" s="106"/>
      <c r="E104" s="114">
        <v>9.6761650823786205</v>
      </c>
      <c r="F104" s="115">
        <v>-7.0000000000000062E-2</v>
      </c>
      <c r="G104" s="129"/>
      <c r="H104" s="98"/>
      <c r="J104" s="106"/>
      <c r="K104" s="98"/>
      <c r="M104" s="106"/>
    </row>
    <row r="105" spans="1:13" x14ac:dyDescent="0.2">
      <c r="A105" s="110"/>
      <c r="B105" s="98"/>
      <c r="D105" s="106"/>
      <c r="E105" s="114"/>
      <c r="F105" s="115"/>
      <c r="G105" s="130"/>
      <c r="H105" s="98"/>
      <c r="J105" s="106"/>
      <c r="K105" s="98"/>
      <c r="M105" s="106"/>
    </row>
    <row r="106" spans="1:13" ht="34" x14ac:dyDescent="0.2">
      <c r="A106" s="117" t="s">
        <v>306</v>
      </c>
      <c r="B106" s="98"/>
      <c r="D106" s="106"/>
      <c r="E106" s="111">
        <v>0.36383491762137865</v>
      </c>
      <c r="F106" s="112">
        <v>-0.25999999999999995</v>
      </c>
      <c r="G106" s="129"/>
      <c r="H106" s="98"/>
      <c r="J106" s="106"/>
      <c r="K106" s="98"/>
      <c r="M106" s="106"/>
    </row>
    <row r="107" spans="1:13" x14ac:dyDescent="0.2">
      <c r="A107" s="110"/>
      <c r="B107" s="98"/>
      <c r="D107" s="106"/>
      <c r="E107" s="111"/>
      <c r="F107" s="112"/>
      <c r="G107" s="129"/>
      <c r="H107" s="98"/>
      <c r="J107" s="106"/>
      <c r="K107" s="98"/>
      <c r="M107" s="106"/>
    </row>
    <row r="108" spans="1:13" x14ac:dyDescent="0.2">
      <c r="A108" s="118" t="s">
        <v>307</v>
      </c>
      <c r="B108" s="119"/>
      <c r="C108" s="120"/>
      <c r="D108" s="121"/>
      <c r="E108" s="122">
        <v>10.039999999999999</v>
      </c>
      <c r="F108" s="123">
        <v>-0.33</v>
      </c>
      <c r="G108" s="131"/>
      <c r="H108" s="119"/>
      <c r="I108" s="120"/>
      <c r="J108" s="121"/>
      <c r="K108" s="119"/>
      <c r="L108" s="120"/>
      <c r="M108" s="121"/>
    </row>
    <row r="111" spans="1:13" x14ac:dyDescent="0.2">
      <c r="A111" s="7" t="s">
        <v>402</v>
      </c>
    </row>
    <row r="112" spans="1:13" ht="19" x14ac:dyDescent="0.2">
      <c r="A112" s="1" t="s">
        <v>543</v>
      </c>
    </row>
    <row r="113" spans="1:13" x14ac:dyDescent="0.2">
      <c r="A113" s="1" t="s">
        <v>400</v>
      </c>
    </row>
    <row r="115" spans="1:13" x14ac:dyDescent="0.2">
      <c r="A115" s="82" t="s">
        <v>290</v>
      </c>
      <c r="B115" s="83" t="s">
        <v>291</v>
      </c>
      <c r="C115" s="84"/>
      <c r="D115" s="85"/>
      <c r="E115" s="86" t="s">
        <v>292</v>
      </c>
      <c r="F115" s="87"/>
      <c r="G115" s="88"/>
      <c r="H115" s="83" t="s">
        <v>293</v>
      </c>
      <c r="I115" s="89"/>
      <c r="J115" s="90"/>
      <c r="K115" s="86" t="s">
        <v>294</v>
      </c>
      <c r="L115" s="87"/>
      <c r="M115" s="88"/>
    </row>
    <row r="116" spans="1:13" x14ac:dyDescent="0.2">
      <c r="A116" s="91" t="s">
        <v>310</v>
      </c>
      <c r="B116" s="92" t="s">
        <v>296</v>
      </c>
      <c r="C116" s="93" t="s">
        <v>297</v>
      </c>
      <c r="D116" s="94" t="s">
        <v>298</v>
      </c>
      <c r="E116" s="95" t="s">
        <v>296</v>
      </c>
      <c r="F116" s="96" t="s">
        <v>297</v>
      </c>
      <c r="G116" s="97" t="s">
        <v>298</v>
      </c>
      <c r="H116" s="92" t="s">
        <v>296</v>
      </c>
      <c r="I116" s="93" t="s">
        <v>297</v>
      </c>
      <c r="J116" s="94" t="s">
        <v>298</v>
      </c>
      <c r="K116" s="95" t="s">
        <v>299</v>
      </c>
      <c r="L116" s="96" t="s">
        <v>300</v>
      </c>
      <c r="M116" s="97" t="s">
        <v>301</v>
      </c>
    </row>
    <row r="117" spans="1:13" x14ac:dyDescent="0.2">
      <c r="A117" s="98" t="s">
        <v>311</v>
      </c>
      <c r="B117" s="99">
        <v>23.5</v>
      </c>
      <c r="C117" s="100">
        <v>75.099999999999994</v>
      </c>
      <c r="D117" s="101">
        <v>-51.6</v>
      </c>
      <c r="E117" s="102">
        <v>10.96</v>
      </c>
      <c r="F117" s="103">
        <v>21.88</v>
      </c>
      <c r="G117" s="104">
        <v>-10.91</v>
      </c>
      <c r="H117" s="99">
        <v>48.5</v>
      </c>
      <c r="I117" s="100">
        <v>28.3</v>
      </c>
      <c r="J117" s="101">
        <v>20.3</v>
      </c>
      <c r="K117" s="102">
        <v>-0.7</v>
      </c>
      <c r="L117" s="103">
        <v>-4.5999999999999996</v>
      </c>
      <c r="M117" s="104">
        <v>4</v>
      </c>
    </row>
    <row r="118" spans="1:13" x14ac:dyDescent="0.2">
      <c r="A118" s="98" t="s">
        <v>312</v>
      </c>
      <c r="B118" s="99">
        <v>36.1</v>
      </c>
      <c r="C118" s="100">
        <v>24.8</v>
      </c>
      <c r="D118" s="101">
        <v>11.2</v>
      </c>
      <c r="E118" s="102">
        <v>1.7</v>
      </c>
      <c r="F118" s="103">
        <v>-3.22</v>
      </c>
      <c r="G118" s="104">
        <v>4.92</v>
      </c>
      <c r="H118" s="99">
        <v>14.5</v>
      </c>
      <c r="I118" s="100">
        <v>-4.5</v>
      </c>
      <c r="J118" s="101">
        <v>19</v>
      </c>
      <c r="K118" s="102">
        <v>4.7</v>
      </c>
      <c r="L118" s="103">
        <v>-3</v>
      </c>
      <c r="M118" s="104">
        <v>7.8</v>
      </c>
    </row>
    <row r="119" spans="1:13" x14ac:dyDescent="0.2">
      <c r="A119" s="98" t="s">
        <v>313</v>
      </c>
      <c r="B119" s="99">
        <v>31</v>
      </c>
      <c r="C119" s="100">
        <v>0.1</v>
      </c>
      <c r="D119" s="101">
        <v>30.9</v>
      </c>
      <c r="E119" s="102">
        <v>-7.24</v>
      </c>
      <c r="F119" s="103">
        <v>-0.2</v>
      </c>
      <c r="G119" s="104">
        <v>-7.03</v>
      </c>
      <c r="H119" s="99">
        <v>-18.600000000000001</v>
      </c>
      <c r="I119" s="100">
        <v>-83.9</v>
      </c>
      <c r="J119" s="101">
        <v>65.3</v>
      </c>
      <c r="K119" s="102">
        <v>-13.6</v>
      </c>
      <c r="L119" s="103">
        <v>-64.7</v>
      </c>
      <c r="M119" s="104">
        <v>51.1</v>
      </c>
    </row>
    <row r="120" spans="1:13" x14ac:dyDescent="0.2">
      <c r="A120" s="98" t="s">
        <v>381</v>
      </c>
      <c r="B120" s="99">
        <v>9.4</v>
      </c>
      <c r="C120" s="100">
        <v>0</v>
      </c>
      <c r="D120" s="101">
        <v>9.4</v>
      </c>
      <c r="E120" s="102">
        <v>0</v>
      </c>
      <c r="F120" s="103"/>
      <c r="G120" s="104">
        <v>0</v>
      </c>
      <c r="H120" s="99">
        <v>0.1</v>
      </c>
      <c r="I120" s="100"/>
      <c r="J120" s="101">
        <v>0.1</v>
      </c>
      <c r="K120" s="102">
        <v>-3.5</v>
      </c>
      <c r="L120" s="103">
        <v>-3.5</v>
      </c>
      <c r="M120" s="104">
        <v>0</v>
      </c>
    </row>
    <row r="121" spans="1:13" x14ac:dyDescent="0.2">
      <c r="A121" s="98"/>
      <c r="B121" s="99"/>
      <c r="C121" s="100"/>
      <c r="D121" s="101"/>
      <c r="E121" s="102"/>
      <c r="F121" s="103"/>
      <c r="G121" s="104"/>
      <c r="H121" s="99"/>
      <c r="I121" s="100"/>
      <c r="J121" s="101"/>
      <c r="K121" s="102"/>
      <c r="L121" s="103"/>
      <c r="M121" s="104"/>
    </row>
    <row r="122" spans="1:13" ht="34" x14ac:dyDescent="0.2">
      <c r="A122" s="105" t="s">
        <v>302</v>
      </c>
      <c r="B122" s="98"/>
      <c r="D122" s="106"/>
      <c r="E122" s="107">
        <v>5.42</v>
      </c>
      <c r="F122" s="108">
        <v>18.46</v>
      </c>
      <c r="G122" s="109">
        <v>-13.02</v>
      </c>
      <c r="H122" s="99"/>
      <c r="I122" s="100"/>
      <c r="J122" s="101"/>
      <c r="K122" s="107">
        <v>-13.1</v>
      </c>
      <c r="L122" s="108">
        <v>-75.8</v>
      </c>
      <c r="M122" s="109">
        <v>62.900000000000006</v>
      </c>
    </row>
    <row r="123" spans="1:13" x14ac:dyDescent="0.2">
      <c r="A123" s="110"/>
      <c r="B123" s="98"/>
      <c r="D123" s="106"/>
      <c r="E123" s="107"/>
      <c r="F123" s="108"/>
      <c r="G123" s="109"/>
      <c r="H123" s="99"/>
      <c r="I123" s="100"/>
      <c r="J123" s="101"/>
      <c r="K123" s="107"/>
      <c r="L123" s="108"/>
      <c r="M123" s="109"/>
    </row>
    <row r="124" spans="1:13" x14ac:dyDescent="0.2">
      <c r="A124" s="110" t="s">
        <v>303</v>
      </c>
      <c r="B124" s="98"/>
      <c r="D124" s="106"/>
      <c r="E124" s="111">
        <v>-9.4490532364803453E-2</v>
      </c>
      <c r="F124" s="112"/>
      <c r="G124" s="129"/>
      <c r="H124" s="98"/>
      <c r="J124" s="106"/>
      <c r="K124" s="98"/>
      <c r="M124" s="106"/>
    </row>
    <row r="125" spans="1:13" x14ac:dyDescent="0.2">
      <c r="A125" s="110" t="s">
        <v>304</v>
      </c>
      <c r="B125" s="98"/>
      <c r="D125" s="106"/>
      <c r="E125" s="111">
        <v>-1.0482555862867415</v>
      </c>
      <c r="F125" s="112"/>
      <c r="G125" s="129"/>
      <c r="H125" s="98"/>
      <c r="J125" s="106"/>
      <c r="K125" s="98"/>
      <c r="M125" s="106"/>
    </row>
    <row r="126" spans="1:13" x14ac:dyDescent="0.2">
      <c r="A126" s="110"/>
      <c r="B126" s="98"/>
      <c r="D126" s="106"/>
      <c r="E126" s="111"/>
      <c r="F126" s="112"/>
      <c r="G126" s="129"/>
      <c r="H126" s="98"/>
      <c r="J126" s="106"/>
      <c r="K126" s="98"/>
      <c r="M126" s="106"/>
    </row>
    <row r="127" spans="1:13" ht="34" x14ac:dyDescent="0.2">
      <c r="A127" s="113" t="s">
        <v>305</v>
      </c>
      <c r="B127" s="98"/>
      <c r="D127" s="106"/>
      <c r="E127" s="114">
        <v>4.2772538813484555</v>
      </c>
      <c r="F127" s="115">
        <v>18.46</v>
      </c>
      <c r="G127" s="129"/>
      <c r="H127" s="98"/>
      <c r="J127" s="106"/>
      <c r="K127" s="98"/>
      <c r="M127" s="106"/>
    </row>
    <row r="128" spans="1:13" x14ac:dyDescent="0.2">
      <c r="A128" s="110"/>
      <c r="B128" s="98"/>
      <c r="D128" s="106"/>
      <c r="E128" s="114"/>
      <c r="F128" s="115"/>
      <c r="G128" s="130"/>
      <c r="H128" s="98"/>
      <c r="J128" s="106"/>
      <c r="K128" s="98"/>
      <c r="M128" s="106"/>
    </row>
    <row r="129" spans="1:13" ht="34" x14ac:dyDescent="0.2">
      <c r="A129" s="117" t="s">
        <v>306</v>
      </c>
      <c r="B129" s="98"/>
      <c r="D129" s="106"/>
      <c r="E129" s="111">
        <v>-0.23725388134845549</v>
      </c>
      <c r="F129" s="112">
        <v>0.23000000000000043</v>
      </c>
      <c r="G129" s="129"/>
      <c r="H129" s="98"/>
      <c r="J129" s="106"/>
      <c r="K129" s="98"/>
      <c r="M129" s="106"/>
    </row>
    <row r="130" spans="1:13" x14ac:dyDescent="0.2">
      <c r="A130" s="110"/>
      <c r="B130" s="98"/>
      <c r="D130" s="106"/>
      <c r="E130" s="111"/>
      <c r="F130" s="112"/>
      <c r="G130" s="129"/>
      <c r="H130" s="98"/>
      <c r="J130" s="106"/>
      <c r="K130" s="98"/>
      <c r="M130" s="106"/>
    </row>
    <row r="131" spans="1:13" x14ac:dyDescent="0.2">
      <c r="A131" s="118" t="s">
        <v>307</v>
      </c>
      <c r="B131" s="119"/>
      <c r="C131" s="120"/>
      <c r="D131" s="121"/>
      <c r="E131" s="122">
        <v>4.04</v>
      </c>
      <c r="F131" s="123">
        <v>18.690000000000001</v>
      </c>
      <c r="G131" s="131"/>
      <c r="H131" s="119"/>
      <c r="I131" s="120"/>
      <c r="J131" s="121"/>
      <c r="K131" s="119"/>
      <c r="L131" s="120"/>
      <c r="M131" s="121"/>
    </row>
    <row r="134" spans="1:13" x14ac:dyDescent="0.2">
      <c r="A134" s="7" t="s">
        <v>379</v>
      </c>
    </row>
    <row r="135" spans="1:13" ht="19" x14ac:dyDescent="0.2">
      <c r="A135" s="1" t="s">
        <v>543</v>
      </c>
    </row>
    <row r="136" spans="1:13" x14ac:dyDescent="0.2">
      <c r="A136" s="1" t="s">
        <v>377</v>
      </c>
    </row>
    <row r="138" spans="1:13" x14ac:dyDescent="0.2">
      <c r="A138" s="82" t="s">
        <v>290</v>
      </c>
      <c r="B138" s="83" t="s">
        <v>291</v>
      </c>
      <c r="C138" s="84"/>
      <c r="D138" s="85"/>
      <c r="E138" s="86" t="s">
        <v>292</v>
      </c>
      <c r="F138" s="87"/>
      <c r="G138" s="88"/>
      <c r="H138" s="83" t="s">
        <v>293</v>
      </c>
      <c r="I138" s="89"/>
      <c r="J138" s="90"/>
      <c r="K138" s="86" t="s">
        <v>294</v>
      </c>
      <c r="L138" s="87"/>
      <c r="M138" s="88"/>
    </row>
    <row r="139" spans="1:13" x14ac:dyDescent="0.2">
      <c r="A139" s="91" t="s">
        <v>310</v>
      </c>
      <c r="B139" s="92" t="s">
        <v>296</v>
      </c>
      <c r="C139" s="93" t="s">
        <v>297</v>
      </c>
      <c r="D139" s="94" t="s">
        <v>298</v>
      </c>
      <c r="E139" s="95" t="s">
        <v>296</v>
      </c>
      <c r="F139" s="96" t="s">
        <v>297</v>
      </c>
      <c r="G139" s="97" t="s">
        <v>298</v>
      </c>
      <c r="H139" s="92" t="s">
        <v>296</v>
      </c>
      <c r="I139" s="93" t="s">
        <v>297</v>
      </c>
      <c r="J139" s="94" t="s">
        <v>298</v>
      </c>
      <c r="K139" s="95" t="s">
        <v>299</v>
      </c>
      <c r="L139" s="96" t="s">
        <v>300</v>
      </c>
      <c r="M139" s="97" t="s">
        <v>301</v>
      </c>
    </row>
    <row r="140" spans="1:13" x14ac:dyDescent="0.2">
      <c r="A140" s="98" t="s">
        <v>311</v>
      </c>
      <c r="B140" s="99">
        <v>19.3</v>
      </c>
      <c r="C140" s="100">
        <v>72.8</v>
      </c>
      <c r="D140" s="101">
        <v>-53.5</v>
      </c>
      <c r="E140" s="102">
        <v>5.99</v>
      </c>
      <c r="F140" s="103">
        <v>16.97</v>
      </c>
      <c r="G140" s="104">
        <v>-10.98</v>
      </c>
      <c r="H140" s="99">
        <v>31.5</v>
      </c>
      <c r="I140" s="100">
        <v>23.7</v>
      </c>
      <c r="J140" s="101">
        <v>7.8</v>
      </c>
      <c r="K140" s="102">
        <v>-1</v>
      </c>
      <c r="L140" s="103">
        <v>-2.8</v>
      </c>
      <c r="M140" s="104">
        <v>1.8</v>
      </c>
    </row>
    <row r="141" spans="1:13" x14ac:dyDescent="0.2">
      <c r="A141" s="98" t="s">
        <v>312</v>
      </c>
      <c r="B141" s="99">
        <v>40.6</v>
      </c>
      <c r="C141" s="100">
        <v>27.2</v>
      </c>
      <c r="D141" s="101">
        <v>13.4</v>
      </c>
      <c r="E141" s="102">
        <v>13.3</v>
      </c>
      <c r="F141" s="103">
        <v>1.69</v>
      </c>
      <c r="G141" s="104">
        <v>11.61</v>
      </c>
      <c r="H141" s="99">
        <v>33.299999999999997</v>
      </c>
      <c r="I141" s="100">
        <v>6.2</v>
      </c>
      <c r="J141" s="101">
        <v>27.1</v>
      </c>
      <c r="K141" s="102">
        <v>9.1</v>
      </c>
      <c r="L141" s="103">
        <v>-1.6</v>
      </c>
      <c r="M141" s="104">
        <v>10.7</v>
      </c>
    </row>
    <row r="142" spans="1:13" x14ac:dyDescent="0.2">
      <c r="A142" s="98" t="s">
        <v>313</v>
      </c>
      <c r="B142" s="99">
        <v>30.5</v>
      </c>
      <c r="C142" s="100">
        <v>0</v>
      </c>
      <c r="D142" s="101">
        <v>30.5</v>
      </c>
      <c r="E142" s="102">
        <v>4.92</v>
      </c>
      <c r="F142" s="103">
        <v>-7.0000000000000007E-2</v>
      </c>
      <c r="G142" s="104">
        <v>4.9800000000000004</v>
      </c>
      <c r="H142" s="99">
        <v>13.3</v>
      </c>
      <c r="I142" s="100">
        <v>-98.9</v>
      </c>
      <c r="J142" s="101">
        <v>112.2</v>
      </c>
      <c r="K142" s="102">
        <v>-0.7</v>
      </c>
      <c r="L142" s="103">
        <v>-100.7</v>
      </c>
      <c r="M142" s="104">
        <v>99.9</v>
      </c>
    </row>
    <row r="143" spans="1:13" x14ac:dyDescent="0.2">
      <c r="A143" s="98" t="s">
        <v>381</v>
      </c>
      <c r="B143" s="99">
        <v>9.6</v>
      </c>
      <c r="C143" s="100">
        <v>0</v>
      </c>
      <c r="D143" s="101">
        <v>9.6</v>
      </c>
      <c r="E143" s="102">
        <v>-0.04</v>
      </c>
      <c r="F143" s="103"/>
      <c r="G143" s="104">
        <v>-0.04</v>
      </c>
      <c r="H143" s="99">
        <v>0</v>
      </c>
      <c r="I143" s="100"/>
      <c r="J143" s="101">
        <v>0</v>
      </c>
      <c r="K143" s="102">
        <v>-1.8</v>
      </c>
      <c r="L143" s="103">
        <v>-1.8</v>
      </c>
      <c r="M143" s="104">
        <v>0</v>
      </c>
    </row>
    <row r="144" spans="1:13" x14ac:dyDescent="0.2">
      <c r="A144" s="98"/>
      <c r="B144" s="99"/>
      <c r="C144" s="100"/>
      <c r="D144" s="101"/>
      <c r="E144" s="102"/>
      <c r="F144" s="103"/>
      <c r="G144" s="104"/>
      <c r="H144" s="99"/>
      <c r="I144" s="100"/>
      <c r="J144" s="101"/>
      <c r="K144" s="102"/>
      <c r="L144" s="103"/>
      <c r="M144" s="104"/>
    </row>
    <row r="145" spans="1:13" ht="34" x14ac:dyDescent="0.2">
      <c r="A145" s="105" t="s">
        <v>302</v>
      </c>
      <c r="B145" s="98"/>
      <c r="D145" s="106"/>
      <c r="E145" s="107">
        <v>24.17</v>
      </c>
      <c r="F145" s="108">
        <v>18.59</v>
      </c>
      <c r="G145" s="109">
        <v>5.5699999999999994</v>
      </c>
      <c r="H145" s="99"/>
      <c r="I145" s="100"/>
      <c r="J145" s="101"/>
      <c r="K145" s="107">
        <v>5.6</v>
      </c>
      <c r="L145" s="108">
        <v>-106.9</v>
      </c>
      <c r="M145" s="109">
        <v>112.4</v>
      </c>
    </row>
    <row r="146" spans="1:13" x14ac:dyDescent="0.2">
      <c r="A146" s="110"/>
      <c r="B146" s="98"/>
      <c r="D146" s="106"/>
      <c r="E146" s="107"/>
      <c r="F146" s="108"/>
      <c r="G146" s="109"/>
      <c r="H146" s="99"/>
      <c r="I146" s="100"/>
      <c r="J146" s="101"/>
      <c r="K146" s="107"/>
      <c r="L146" s="108"/>
      <c r="M146" s="109"/>
    </row>
    <row r="147" spans="1:13" x14ac:dyDescent="0.2">
      <c r="A147" s="110" t="s">
        <v>303</v>
      </c>
      <c r="B147" s="98"/>
      <c r="D147" s="106"/>
      <c r="E147" s="111">
        <v>-7.2662663273142677E-2</v>
      </c>
      <c r="F147" s="112"/>
      <c r="G147" s="129"/>
      <c r="H147" s="98"/>
      <c r="J147" s="106"/>
      <c r="K147" s="98"/>
      <c r="M147" s="106"/>
    </row>
    <row r="148" spans="1:13" x14ac:dyDescent="0.2">
      <c r="A148" s="110" t="s">
        <v>304</v>
      </c>
      <c r="B148" s="98"/>
      <c r="D148" s="106"/>
      <c r="E148" s="111">
        <v>-1.055042226334</v>
      </c>
      <c r="F148" s="112"/>
      <c r="G148" s="129"/>
      <c r="H148" s="98"/>
      <c r="J148" s="106"/>
      <c r="K148" s="98"/>
      <c r="M148" s="106"/>
    </row>
    <row r="149" spans="1:13" x14ac:dyDescent="0.2">
      <c r="A149" s="110"/>
      <c r="B149" s="98"/>
      <c r="D149" s="106"/>
      <c r="E149" s="111"/>
      <c r="F149" s="112"/>
      <c r="G149" s="129"/>
      <c r="H149" s="98"/>
      <c r="J149" s="106"/>
      <c r="K149" s="98"/>
      <c r="M149" s="106"/>
    </row>
    <row r="150" spans="1:13" ht="34" x14ac:dyDescent="0.2">
      <c r="A150" s="113" t="s">
        <v>305</v>
      </c>
      <c r="B150" s="98"/>
      <c r="D150" s="106"/>
      <c r="E150" s="114">
        <v>23.04229511039286</v>
      </c>
      <c r="F150" s="115">
        <v>18.59</v>
      </c>
      <c r="G150" s="129"/>
      <c r="H150" s="98"/>
      <c r="J150" s="106"/>
      <c r="K150" s="98"/>
      <c r="M150" s="106"/>
    </row>
    <row r="151" spans="1:13" x14ac:dyDescent="0.2">
      <c r="A151" s="110"/>
      <c r="B151" s="98"/>
      <c r="D151" s="106"/>
      <c r="E151" s="114"/>
      <c r="F151" s="115"/>
      <c r="G151" s="130"/>
      <c r="H151" s="98"/>
      <c r="J151" s="106"/>
      <c r="K151" s="98"/>
      <c r="M151" s="106"/>
    </row>
    <row r="152" spans="1:13" ht="34" x14ac:dyDescent="0.2">
      <c r="A152" s="117" t="s">
        <v>306</v>
      </c>
      <c r="B152" s="98"/>
      <c r="D152" s="106"/>
      <c r="E152" s="111">
        <v>-1.0922951103928611</v>
      </c>
      <c r="F152" s="112">
        <v>0.28999999999999915</v>
      </c>
      <c r="G152" s="129"/>
      <c r="H152" s="98"/>
      <c r="J152" s="106"/>
      <c r="K152" s="98"/>
      <c r="M152" s="106"/>
    </row>
    <row r="153" spans="1:13" x14ac:dyDescent="0.2">
      <c r="A153" s="110"/>
      <c r="B153" s="98"/>
      <c r="D153" s="106"/>
      <c r="E153" s="111"/>
      <c r="F153" s="112"/>
      <c r="G153" s="129"/>
      <c r="H153" s="98"/>
      <c r="J153" s="106"/>
      <c r="K153" s="98"/>
      <c r="M153" s="106"/>
    </row>
    <row r="154" spans="1:13" x14ac:dyDescent="0.2">
      <c r="A154" s="118" t="s">
        <v>307</v>
      </c>
      <c r="B154" s="119"/>
      <c r="C154" s="120"/>
      <c r="D154" s="121"/>
      <c r="E154" s="122">
        <v>21.95</v>
      </c>
      <c r="F154" s="123">
        <v>18.88</v>
      </c>
      <c r="G154" s="131"/>
      <c r="H154" s="119"/>
      <c r="I154" s="120"/>
      <c r="J154" s="121"/>
      <c r="K154" s="119"/>
      <c r="L154" s="120"/>
      <c r="M154" s="121"/>
    </row>
    <row r="157" spans="1:13" x14ac:dyDescent="0.2">
      <c r="A157" s="7" t="s">
        <v>351</v>
      </c>
    </row>
    <row r="158" spans="1:13" ht="19" x14ac:dyDescent="0.2">
      <c r="A158" s="1" t="s">
        <v>543</v>
      </c>
    </row>
    <row r="159" spans="1:13" x14ac:dyDescent="0.2">
      <c r="A159" s="1" t="s">
        <v>354</v>
      </c>
    </row>
    <row r="161" spans="1:13" x14ac:dyDescent="0.2">
      <c r="A161" s="82" t="s">
        <v>290</v>
      </c>
      <c r="B161" s="83" t="s">
        <v>291</v>
      </c>
      <c r="C161" s="84"/>
      <c r="D161" s="85"/>
      <c r="E161" s="86" t="s">
        <v>292</v>
      </c>
      <c r="F161" s="87"/>
      <c r="G161" s="88"/>
      <c r="H161" s="83" t="s">
        <v>293</v>
      </c>
      <c r="I161" s="89"/>
      <c r="J161" s="90"/>
      <c r="K161" s="86" t="s">
        <v>294</v>
      </c>
      <c r="L161" s="87"/>
      <c r="M161" s="88"/>
    </row>
    <row r="162" spans="1:13" x14ac:dyDescent="0.2">
      <c r="A162" s="91" t="s">
        <v>310</v>
      </c>
      <c r="B162" s="92" t="s">
        <v>296</v>
      </c>
      <c r="C162" s="93" t="s">
        <v>297</v>
      </c>
      <c r="D162" s="94" t="s">
        <v>298</v>
      </c>
      <c r="E162" s="95" t="s">
        <v>296</v>
      </c>
      <c r="F162" s="96" t="s">
        <v>297</v>
      </c>
      <c r="G162" s="97" t="s">
        <v>298</v>
      </c>
      <c r="H162" s="92" t="s">
        <v>296</v>
      </c>
      <c r="I162" s="93" t="s">
        <v>297</v>
      </c>
      <c r="J162" s="94" t="s">
        <v>298</v>
      </c>
      <c r="K162" s="95" t="s">
        <v>299</v>
      </c>
      <c r="L162" s="96" t="s">
        <v>300</v>
      </c>
      <c r="M162" s="97" t="s">
        <v>301</v>
      </c>
    </row>
    <row r="163" spans="1:13" x14ac:dyDescent="0.2">
      <c r="A163" s="98" t="s">
        <v>311</v>
      </c>
      <c r="B163" s="99">
        <v>22.2</v>
      </c>
      <c r="C163" s="100">
        <v>75.7</v>
      </c>
      <c r="D163" s="101">
        <v>-53.4</v>
      </c>
      <c r="E163" s="102">
        <v>-1.3</v>
      </c>
      <c r="F163" s="103">
        <v>-10.3</v>
      </c>
      <c r="G163" s="104">
        <v>9</v>
      </c>
      <c r="H163" s="99">
        <v>-6.5</v>
      </c>
      <c r="I163" s="100">
        <v>-13.8</v>
      </c>
      <c r="J163" s="101">
        <v>7.2</v>
      </c>
      <c r="K163" s="102">
        <v>1.3</v>
      </c>
      <c r="L163" s="103">
        <v>-0.4</v>
      </c>
      <c r="M163" s="104">
        <v>1.6</v>
      </c>
    </row>
    <row r="164" spans="1:13" x14ac:dyDescent="0.2">
      <c r="A164" s="98" t="s">
        <v>312</v>
      </c>
      <c r="B164" s="99">
        <v>28.7</v>
      </c>
      <c r="C164" s="100">
        <v>24.1</v>
      </c>
      <c r="D164" s="101">
        <v>4.5999999999999996</v>
      </c>
      <c r="E164" s="102">
        <v>-6.9</v>
      </c>
      <c r="F164" s="103">
        <v>-4.0999999999999996</v>
      </c>
      <c r="G164" s="104">
        <v>-2.8</v>
      </c>
      <c r="H164" s="99">
        <v>-23.2</v>
      </c>
      <c r="I164" s="100">
        <v>-16.600000000000001</v>
      </c>
      <c r="J164" s="101">
        <v>-6.6</v>
      </c>
      <c r="K164" s="102">
        <v>-2.1</v>
      </c>
      <c r="L164" s="103">
        <v>-0.1</v>
      </c>
      <c r="M164" s="104">
        <v>-2</v>
      </c>
    </row>
    <row r="165" spans="1:13" x14ac:dyDescent="0.2">
      <c r="A165" s="98" t="s">
        <v>313</v>
      </c>
      <c r="B165" s="99">
        <v>36.4</v>
      </c>
      <c r="C165" s="100">
        <v>0</v>
      </c>
      <c r="D165" s="101">
        <v>36.4</v>
      </c>
      <c r="E165" s="102">
        <v>-4.7</v>
      </c>
      <c r="F165" s="103">
        <v>0</v>
      </c>
      <c r="G165" s="104">
        <v>-4.7</v>
      </c>
      <c r="H165" s="99">
        <v>-12.7</v>
      </c>
      <c r="I165" s="100">
        <v>-2.2999999999999998</v>
      </c>
      <c r="J165" s="101">
        <v>-10.4</v>
      </c>
      <c r="K165" s="102">
        <v>0.5</v>
      </c>
      <c r="L165" s="103">
        <v>0.7</v>
      </c>
      <c r="M165" s="104">
        <v>-0.1</v>
      </c>
    </row>
    <row r="166" spans="1:13" x14ac:dyDescent="0.2">
      <c r="A166" s="98" t="s">
        <v>1</v>
      </c>
      <c r="B166" s="99">
        <v>12.7</v>
      </c>
      <c r="C166" s="100">
        <v>0</v>
      </c>
      <c r="D166" s="101">
        <v>12.7</v>
      </c>
      <c r="E166" s="102">
        <v>0</v>
      </c>
      <c r="F166" s="103"/>
      <c r="G166" s="104">
        <v>0</v>
      </c>
      <c r="H166" s="99">
        <v>0</v>
      </c>
      <c r="I166" s="100"/>
      <c r="J166" s="101">
        <v>0</v>
      </c>
      <c r="K166" s="102">
        <v>1.9</v>
      </c>
      <c r="L166" s="103">
        <v>1.9</v>
      </c>
      <c r="M166" s="104">
        <v>0</v>
      </c>
    </row>
    <row r="167" spans="1:13" x14ac:dyDescent="0.2">
      <c r="A167" s="98" t="s">
        <v>314</v>
      </c>
      <c r="B167" s="99">
        <v>0</v>
      </c>
      <c r="C167" s="100">
        <v>0.2</v>
      </c>
      <c r="D167" s="101">
        <v>-0.2</v>
      </c>
      <c r="E167" s="102">
        <v>0</v>
      </c>
      <c r="F167" s="103">
        <v>0</v>
      </c>
      <c r="G167" s="104">
        <v>0</v>
      </c>
      <c r="H167" s="99">
        <v>11.6</v>
      </c>
      <c r="I167" s="100">
        <v>-26.3</v>
      </c>
      <c r="J167" s="101">
        <v>37.799999999999997</v>
      </c>
      <c r="K167" s="102">
        <v>0</v>
      </c>
      <c r="L167" s="103">
        <v>0</v>
      </c>
      <c r="M167" s="104">
        <v>0</v>
      </c>
    </row>
    <row r="168" spans="1:13" x14ac:dyDescent="0.2">
      <c r="A168" s="98"/>
      <c r="B168" s="98"/>
      <c r="D168" s="106"/>
      <c r="E168" s="102"/>
      <c r="F168" s="103"/>
      <c r="G168" s="104"/>
      <c r="H168" s="99"/>
      <c r="I168" s="100"/>
      <c r="J168" s="101"/>
      <c r="K168" s="102"/>
      <c r="L168" s="103"/>
      <c r="M168" s="104"/>
    </row>
    <row r="169" spans="1:13" ht="34" x14ac:dyDescent="0.2">
      <c r="A169" s="105" t="s">
        <v>302</v>
      </c>
      <c r="B169" s="98"/>
      <c r="D169" s="106"/>
      <c r="E169" s="107">
        <v>-12.900000000000002</v>
      </c>
      <c r="F169" s="108">
        <v>-14.4</v>
      </c>
      <c r="G169" s="109">
        <v>1.5</v>
      </c>
      <c r="H169" s="99"/>
      <c r="I169" s="100"/>
      <c r="J169" s="101"/>
      <c r="K169" s="107">
        <v>1.5999999999999999</v>
      </c>
      <c r="L169" s="108">
        <v>2.0999999999999996</v>
      </c>
      <c r="M169" s="109">
        <v>-0.49999999999999989</v>
      </c>
    </row>
    <row r="170" spans="1:13" x14ac:dyDescent="0.2">
      <c r="A170" s="110"/>
      <c r="B170" s="98"/>
      <c r="D170" s="106"/>
      <c r="E170" s="111"/>
      <c r="F170" s="112"/>
      <c r="G170" s="129"/>
      <c r="H170" s="98"/>
      <c r="J170" s="106"/>
      <c r="K170" s="98"/>
      <c r="M170" s="106"/>
    </row>
    <row r="171" spans="1:13" x14ac:dyDescent="0.2">
      <c r="A171" s="110" t="s">
        <v>303</v>
      </c>
      <c r="B171" s="98"/>
      <c r="D171" s="106"/>
      <c r="E171" s="111">
        <v>-5.190476778771045E-2</v>
      </c>
      <c r="F171" s="112"/>
      <c r="G171" s="129"/>
      <c r="H171" s="98"/>
      <c r="J171" s="106"/>
      <c r="K171" s="98"/>
      <c r="M171" s="106"/>
    </row>
    <row r="172" spans="1:13" x14ac:dyDescent="0.2">
      <c r="A172" s="110" t="s">
        <v>304</v>
      </c>
      <c r="B172" s="98"/>
      <c r="D172" s="106"/>
      <c r="E172" s="111">
        <v>-1.0684884026928503</v>
      </c>
      <c r="F172" s="112"/>
      <c r="G172" s="129"/>
      <c r="H172" s="98"/>
      <c r="J172" s="106"/>
      <c r="K172" s="98"/>
      <c r="M172" s="106"/>
    </row>
    <row r="173" spans="1:13" x14ac:dyDescent="0.2">
      <c r="A173" s="110"/>
      <c r="B173" s="98"/>
      <c r="D173" s="106"/>
      <c r="E173" s="111"/>
      <c r="F173" s="112"/>
      <c r="G173" s="129"/>
      <c r="H173" s="98"/>
      <c r="J173" s="106"/>
      <c r="K173" s="98"/>
      <c r="M173" s="106"/>
    </row>
    <row r="174" spans="1:13" ht="34" x14ac:dyDescent="0.2">
      <c r="A174" s="113" t="s">
        <v>305</v>
      </c>
      <c r="B174" s="98"/>
      <c r="D174" s="106"/>
      <c r="E174" s="114">
        <v>-14.020393170480563</v>
      </c>
      <c r="F174" s="115">
        <v>-14.4</v>
      </c>
      <c r="G174" s="130"/>
      <c r="H174" s="98"/>
      <c r="J174" s="106"/>
      <c r="K174" s="98"/>
      <c r="M174" s="106"/>
    </row>
    <row r="175" spans="1:13" x14ac:dyDescent="0.2">
      <c r="A175" s="110"/>
      <c r="B175" s="98"/>
      <c r="D175" s="106"/>
      <c r="E175" s="111"/>
      <c r="F175" s="112"/>
      <c r="G175" s="129"/>
      <c r="H175" s="98"/>
      <c r="J175" s="106"/>
      <c r="K175" s="98"/>
      <c r="M175" s="106"/>
    </row>
    <row r="176" spans="1:13" ht="34" x14ac:dyDescent="0.2">
      <c r="A176" s="117" t="s">
        <v>306</v>
      </c>
      <c r="B176" s="98"/>
      <c r="D176" s="106"/>
      <c r="E176" s="111">
        <v>9.0393170480563612E-2</v>
      </c>
      <c r="F176" s="112">
        <v>0.15000000000000036</v>
      </c>
      <c r="G176" s="129"/>
      <c r="H176" s="98"/>
      <c r="J176" s="106"/>
      <c r="K176" s="98"/>
      <c r="M176" s="106"/>
    </row>
    <row r="177" spans="1:19" x14ac:dyDescent="0.2">
      <c r="A177" s="110"/>
      <c r="B177" s="98"/>
      <c r="D177" s="106"/>
      <c r="E177" s="111"/>
      <c r="F177" s="112"/>
      <c r="G177" s="129"/>
      <c r="H177" s="98"/>
      <c r="J177" s="106"/>
      <c r="K177" s="98"/>
      <c r="M177" s="106"/>
    </row>
    <row r="178" spans="1:19" x14ac:dyDescent="0.2">
      <c r="A178" s="118" t="s">
        <v>307</v>
      </c>
      <c r="B178" s="119"/>
      <c r="C178" s="120"/>
      <c r="D178" s="121"/>
      <c r="E178" s="122">
        <v>-13.93</v>
      </c>
      <c r="F178" s="123">
        <v>-14.25</v>
      </c>
      <c r="G178" s="131"/>
      <c r="H178" s="119"/>
      <c r="I178" s="120"/>
      <c r="J178" s="121"/>
      <c r="K178" s="119"/>
      <c r="L178" s="120"/>
      <c r="M178" s="121"/>
    </row>
    <row r="181" spans="1:19" x14ac:dyDescent="0.2">
      <c r="A181" s="7" t="s">
        <v>327</v>
      </c>
    </row>
    <row r="182" spans="1:19" ht="19" x14ac:dyDescent="0.2">
      <c r="A182" s="1" t="s">
        <v>543</v>
      </c>
      <c r="N182" s="56"/>
      <c r="O182" s="56"/>
      <c r="P182" s="56"/>
      <c r="Q182" s="56"/>
      <c r="R182" s="56"/>
    </row>
    <row r="183" spans="1:19" x14ac:dyDescent="0.2">
      <c r="A183" s="1" t="s">
        <v>326</v>
      </c>
      <c r="N183" s="169"/>
      <c r="O183" s="169"/>
      <c r="P183" s="169"/>
      <c r="Q183" s="169"/>
      <c r="R183" s="169"/>
      <c r="S183" s="169"/>
    </row>
    <row r="184" spans="1:19" x14ac:dyDescent="0.2">
      <c r="N184" s="1"/>
      <c r="O184" s="1"/>
      <c r="P184" s="1"/>
      <c r="Q184" s="1"/>
      <c r="R184" s="1"/>
    </row>
    <row r="185" spans="1:19" x14ac:dyDescent="0.2">
      <c r="A185" s="82" t="s">
        <v>290</v>
      </c>
      <c r="B185" s="83" t="s">
        <v>291</v>
      </c>
      <c r="C185" s="84"/>
      <c r="D185" s="85"/>
      <c r="E185" s="86" t="s">
        <v>292</v>
      </c>
      <c r="F185" s="87"/>
      <c r="G185" s="88"/>
      <c r="H185" s="83" t="s">
        <v>293</v>
      </c>
      <c r="I185" s="89"/>
      <c r="J185" s="90"/>
      <c r="K185" s="86" t="s">
        <v>294</v>
      </c>
      <c r="L185" s="87"/>
      <c r="M185" s="88"/>
      <c r="N185" s="2"/>
      <c r="O185" s="2"/>
      <c r="P185" s="2"/>
      <c r="Q185" s="2"/>
      <c r="R185" s="2"/>
    </row>
    <row r="186" spans="1:19" x14ac:dyDescent="0.2">
      <c r="A186" s="91" t="s">
        <v>310</v>
      </c>
      <c r="B186" s="92" t="s">
        <v>296</v>
      </c>
      <c r="C186" s="93" t="s">
        <v>297</v>
      </c>
      <c r="D186" s="94" t="s">
        <v>298</v>
      </c>
      <c r="E186" s="95" t="s">
        <v>296</v>
      </c>
      <c r="F186" s="96" t="s">
        <v>297</v>
      </c>
      <c r="G186" s="97" t="s">
        <v>298</v>
      </c>
      <c r="H186" s="92" t="s">
        <v>296</v>
      </c>
      <c r="I186" s="93" t="s">
        <v>297</v>
      </c>
      <c r="J186" s="94" t="s">
        <v>298</v>
      </c>
      <c r="K186" s="95" t="s">
        <v>299</v>
      </c>
      <c r="L186" s="96" t="s">
        <v>300</v>
      </c>
      <c r="M186" s="97" t="s">
        <v>301</v>
      </c>
    </row>
    <row r="187" spans="1:19" x14ac:dyDescent="0.2">
      <c r="A187" s="98" t="s">
        <v>311</v>
      </c>
      <c r="B187" s="99">
        <v>9</v>
      </c>
      <c r="C187" s="100">
        <v>66.3</v>
      </c>
      <c r="D187" s="101">
        <v>-57.3</v>
      </c>
      <c r="E187" s="102">
        <v>2.2999999999999998</v>
      </c>
      <c r="F187" s="103">
        <v>25.8</v>
      </c>
      <c r="G187" s="104">
        <v>-23.5</v>
      </c>
      <c r="H187" s="99">
        <v>26.9</v>
      </c>
      <c r="I187" s="100">
        <v>39.1</v>
      </c>
      <c r="J187" s="101">
        <v>-12.2</v>
      </c>
      <c r="K187" s="102">
        <v>-1.8</v>
      </c>
      <c r="L187" s="103">
        <v>-0.8</v>
      </c>
      <c r="M187" s="104">
        <v>-1</v>
      </c>
      <c r="N187" s="2"/>
      <c r="O187" s="2"/>
      <c r="P187" s="2"/>
      <c r="Q187" s="2"/>
      <c r="R187" s="2"/>
    </row>
    <row r="188" spans="1:19" x14ac:dyDescent="0.2">
      <c r="A188" s="98" t="s">
        <v>312</v>
      </c>
      <c r="B188" s="99">
        <v>36.6</v>
      </c>
      <c r="C188" s="100">
        <v>33.4</v>
      </c>
      <c r="D188" s="101">
        <v>3.2</v>
      </c>
      <c r="E188" s="102">
        <v>17.8</v>
      </c>
      <c r="F188" s="103">
        <v>11.8</v>
      </c>
      <c r="G188" s="104">
        <v>6</v>
      </c>
      <c r="H188" s="99">
        <v>56</v>
      </c>
      <c r="I188" s="100">
        <v>34.799999999999997</v>
      </c>
      <c r="J188" s="101">
        <v>21.2</v>
      </c>
      <c r="K188" s="102">
        <v>6.8</v>
      </c>
      <c r="L188" s="103">
        <v>0</v>
      </c>
      <c r="M188" s="104">
        <v>6.8</v>
      </c>
      <c r="N188" s="1"/>
      <c r="O188" s="1"/>
      <c r="P188" s="1"/>
      <c r="Q188" s="1"/>
      <c r="R188" s="1"/>
    </row>
    <row r="189" spans="1:19" x14ac:dyDescent="0.2">
      <c r="A189" s="98" t="s">
        <v>313</v>
      </c>
      <c r="B189" s="99">
        <v>40</v>
      </c>
      <c r="C189" s="100">
        <v>0</v>
      </c>
      <c r="D189" s="101">
        <v>39.9</v>
      </c>
      <c r="E189" s="102">
        <v>4.9000000000000004</v>
      </c>
      <c r="F189" s="103">
        <v>0</v>
      </c>
      <c r="G189" s="104">
        <v>4.9000000000000004</v>
      </c>
      <c r="H189" s="99">
        <v>11.7</v>
      </c>
      <c r="I189" s="100">
        <v>-31.5</v>
      </c>
      <c r="J189" s="101">
        <v>43.1</v>
      </c>
      <c r="K189" s="102">
        <v>-10.8</v>
      </c>
      <c r="L189" s="103">
        <v>-35.299999999999997</v>
      </c>
      <c r="M189" s="104">
        <v>24.5</v>
      </c>
      <c r="N189" s="1"/>
      <c r="O189" s="1"/>
      <c r="P189" s="1"/>
      <c r="Q189" s="1"/>
      <c r="R189" s="1"/>
    </row>
    <row r="190" spans="1:19" x14ac:dyDescent="0.2">
      <c r="A190" s="98" t="s">
        <v>1</v>
      </c>
      <c r="B190" s="99">
        <v>14.4</v>
      </c>
      <c r="C190" s="100">
        <v>0</v>
      </c>
      <c r="D190" s="101">
        <v>14.4</v>
      </c>
      <c r="E190" s="102">
        <v>0</v>
      </c>
      <c r="F190" s="103"/>
      <c r="G190" s="104">
        <v>0</v>
      </c>
      <c r="H190" s="99">
        <v>0</v>
      </c>
      <c r="I190" s="100"/>
      <c r="J190" s="101">
        <v>0</v>
      </c>
      <c r="K190" s="102">
        <v>-6.8</v>
      </c>
      <c r="L190" s="103">
        <v>-6.8</v>
      </c>
      <c r="M190" s="104">
        <v>0</v>
      </c>
      <c r="N190" s="1"/>
      <c r="O190" s="1"/>
      <c r="P190" s="1"/>
      <c r="Q190" s="1"/>
      <c r="R190" s="1"/>
    </row>
    <row r="191" spans="1:19" x14ac:dyDescent="0.2">
      <c r="A191" s="98" t="s">
        <v>314</v>
      </c>
      <c r="B191" s="99">
        <v>0</v>
      </c>
      <c r="C191" s="100">
        <v>0.2</v>
      </c>
      <c r="D191" s="101">
        <v>-0.2</v>
      </c>
      <c r="E191" s="102"/>
      <c r="F191" s="103">
        <v>0.1</v>
      </c>
      <c r="G191" s="104">
        <v>-0.1</v>
      </c>
      <c r="H191" s="99"/>
      <c r="I191" s="100">
        <v>14.5</v>
      </c>
      <c r="J191" s="101">
        <v>-14.5</v>
      </c>
      <c r="K191" s="102">
        <v>0</v>
      </c>
      <c r="L191" s="103">
        <v>0</v>
      </c>
      <c r="M191" s="104">
        <v>0</v>
      </c>
      <c r="N191" s="169"/>
      <c r="O191" s="169"/>
      <c r="P191" s="169"/>
      <c r="Q191" s="169"/>
      <c r="R191" s="169"/>
      <c r="S191" s="169"/>
    </row>
    <row r="192" spans="1:19" x14ac:dyDescent="0.2">
      <c r="A192" s="98"/>
      <c r="B192" s="98"/>
      <c r="D192" s="106"/>
      <c r="E192" s="102"/>
      <c r="F192" s="103"/>
      <c r="G192" s="104"/>
      <c r="H192" s="99"/>
      <c r="I192" s="100"/>
      <c r="J192" s="101"/>
      <c r="K192" s="102"/>
      <c r="L192" s="103"/>
      <c r="M192" s="104"/>
      <c r="N192" s="169"/>
      <c r="O192" s="169"/>
      <c r="P192" s="169"/>
      <c r="Q192" s="169"/>
      <c r="R192" s="169"/>
      <c r="S192" s="169"/>
    </row>
    <row r="193" spans="1:19" ht="34" x14ac:dyDescent="0.2">
      <c r="A193" s="105" t="s">
        <v>302</v>
      </c>
      <c r="B193" s="98"/>
      <c r="D193" s="106"/>
      <c r="E193" s="107">
        <v>25</v>
      </c>
      <c r="F193" s="108">
        <v>37.700000000000003</v>
      </c>
      <c r="G193" s="109">
        <v>-12.7</v>
      </c>
      <c r="H193" s="99"/>
      <c r="I193" s="100"/>
      <c r="J193" s="101"/>
      <c r="K193" s="107">
        <v>-12.600000000000001</v>
      </c>
      <c r="L193" s="108">
        <v>-42.899999999999991</v>
      </c>
      <c r="M193" s="109">
        <v>30.3</v>
      </c>
      <c r="N193" s="169"/>
      <c r="O193" s="169"/>
      <c r="P193" s="169"/>
      <c r="Q193" s="169"/>
      <c r="R193" s="169"/>
      <c r="S193" s="169"/>
    </row>
    <row r="194" spans="1:19" x14ac:dyDescent="0.2">
      <c r="A194" s="110"/>
      <c r="B194" s="98"/>
      <c r="D194" s="106"/>
      <c r="E194" s="111"/>
      <c r="F194" s="112"/>
      <c r="G194" s="129"/>
      <c r="H194" s="98"/>
      <c r="J194" s="106"/>
      <c r="K194" s="98"/>
      <c r="M194" s="106"/>
    </row>
    <row r="195" spans="1:19" x14ac:dyDescent="0.2">
      <c r="A195" s="110" t="s">
        <v>303</v>
      </c>
      <c r="B195" s="98"/>
      <c r="D195" s="106"/>
      <c r="E195" s="111">
        <v>-0.12553717044185558</v>
      </c>
      <c r="F195" s="112"/>
      <c r="G195" s="129"/>
      <c r="H195" s="98"/>
      <c r="J195" s="106"/>
      <c r="K195" s="98"/>
      <c r="M195" s="106"/>
    </row>
    <row r="196" spans="1:19" x14ac:dyDescent="0.2">
      <c r="A196" s="110" t="s">
        <v>304</v>
      </c>
      <c r="B196" s="98"/>
      <c r="D196" s="106"/>
      <c r="E196" s="111">
        <v>-1.0492095143060738</v>
      </c>
      <c r="F196" s="112"/>
      <c r="G196" s="129"/>
      <c r="H196" s="98"/>
      <c r="J196" s="106"/>
      <c r="K196" s="98"/>
      <c r="M196" s="106"/>
    </row>
    <row r="197" spans="1:19" x14ac:dyDescent="0.2">
      <c r="A197" s="110"/>
      <c r="B197" s="98"/>
      <c r="D197" s="106"/>
      <c r="E197" s="111"/>
      <c r="F197" s="112"/>
      <c r="G197" s="129"/>
      <c r="H197" s="98"/>
      <c r="J197" s="106"/>
      <c r="K197" s="98"/>
      <c r="M197" s="106"/>
    </row>
    <row r="198" spans="1:19" ht="34" x14ac:dyDescent="0.2">
      <c r="A198" s="113" t="s">
        <v>305</v>
      </c>
      <c r="B198" s="98"/>
      <c r="D198" s="106"/>
      <c r="E198" s="114">
        <v>23.82525331525207</v>
      </c>
      <c r="F198" s="115">
        <v>37.700000000000003</v>
      </c>
      <c r="G198" s="130"/>
      <c r="H198" s="98"/>
      <c r="J198" s="106"/>
      <c r="K198" s="98"/>
      <c r="M198" s="106"/>
    </row>
    <row r="199" spans="1:19" x14ac:dyDescent="0.2">
      <c r="A199" s="110"/>
      <c r="B199" s="98"/>
      <c r="D199" s="106"/>
      <c r="E199" s="111"/>
      <c r="F199" s="112"/>
      <c r="G199" s="129"/>
      <c r="H199" s="98"/>
      <c r="J199" s="106"/>
      <c r="K199" s="98"/>
      <c r="M199" s="106"/>
    </row>
    <row r="200" spans="1:19" ht="34" x14ac:dyDescent="0.2">
      <c r="A200" s="117" t="s">
        <v>306</v>
      </c>
      <c r="B200" s="98"/>
      <c r="D200" s="106"/>
      <c r="E200" s="111">
        <v>-0.66525331525206965</v>
      </c>
      <c r="F200" s="112">
        <v>4.9999999999997158E-2</v>
      </c>
      <c r="G200" s="129"/>
      <c r="H200" s="98"/>
      <c r="J200" s="106"/>
      <c r="K200" s="98"/>
      <c r="M200" s="106"/>
    </row>
    <row r="201" spans="1:19" x14ac:dyDescent="0.2">
      <c r="A201" s="110"/>
      <c r="B201" s="98"/>
      <c r="D201" s="106"/>
      <c r="E201" s="111"/>
      <c r="F201" s="112"/>
      <c r="G201" s="129"/>
      <c r="H201" s="98"/>
      <c r="J201" s="106"/>
      <c r="K201" s="98"/>
      <c r="M201" s="106"/>
    </row>
    <row r="202" spans="1:19" x14ac:dyDescent="0.2">
      <c r="A202" s="118" t="s">
        <v>307</v>
      </c>
      <c r="B202" s="119"/>
      <c r="C202" s="120"/>
      <c r="D202" s="121"/>
      <c r="E202" s="122">
        <v>23.16</v>
      </c>
      <c r="F202" s="123">
        <v>37.75</v>
      </c>
      <c r="G202" s="131"/>
      <c r="H202" s="119"/>
      <c r="I202" s="120"/>
      <c r="J202" s="121"/>
      <c r="K202" s="119"/>
      <c r="L202" s="120"/>
      <c r="M202" s="121"/>
    </row>
    <row r="204" spans="1:19" x14ac:dyDescent="0.2">
      <c r="A204" s="120"/>
      <c r="B204" s="120"/>
      <c r="C204" s="120"/>
      <c r="D204" s="120"/>
      <c r="E204" s="120"/>
      <c r="F204" s="120"/>
    </row>
    <row r="205" spans="1:19" x14ac:dyDescent="0.2">
      <c r="A205" s="134" t="s">
        <v>568</v>
      </c>
      <c r="B205" s="5"/>
      <c r="C205" s="5"/>
      <c r="D205" s="5"/>
      <c r="E205" s="5"/>
      <c r="F205" s="5"/>
      <c r="G205" s="5"/>
      <c r="H205" s="5"/>
      <c r="I205" s="5"/>
      <c r="J205" s="5"/>
      <c r="K205" s="5"/>
      <c r="L205" s="5"/>
      <c r="M205" s="56"/>
    </row>
    <row r="206" spans="1:19" ht="32" customHeight="1" x14ac:dyDescent="0.2">
      <c r="A206" s="221" t="s">
        <v>417</v>
      </c>
      <c r="B206" s="222"/>
      <c r="C206" s="222"/>
      <c r="D206" s="222"/>
      <c r="E206" s="222"/>
      <c r="F206" s="222"/>
      <c r="G206" s="222"/>
      <c r="H206" s="222"/>
      <c r="I206" s="222"/>
      <c r="J206" s="222"/>
      <c r="K206" s="222"/>
      <c r="L206" s="222"/>
      <c r="M206" s="222"/>
      <c r="N206" s="222"/>
      <c r="O206" s="222"/>
      <c r="P206" s="222"/>
      <c r="Q206" s="222"/>
      <c r="R206" s="222"/>
      <c r="S206" s="222"/>
    </row>
    <row r="207" spans="1:19" x14ac:dyDescent="0.2">
      <c r="A207" s="1"/>
      <c r="B207" s="1"/>
      <c r="C207" s="1"/>
      <c r="D207" s="1"/>
      <c r="E207" s="1"/>
      <c r="F207" s="1"/>
      <c r="G207" s="1"/>
      <c r="H207" s="1"/>
      <c r="I207" s="1"/>
      <c r="J207" s="1"/>
      <c r="K207" s="1"/>
      <c r="L207" s="1"/>
      <c r="M207" s="1"/>
    </row>
    <row r="208" spans="1:19" x14ac:dyDescent="0.2">
      <c r="A208" s="3" t="s">
        <v>418</v>
      </c>
      <c r="B208" s="31"/>
      <c r="C208" s="31"/>
      <c r="D208" s="31"/>
      <c r="E208" s="31"/>
      <c r="F208" s="31"/>
      <c r="G208" s="31"/>
      <c r="H208" s="31"/>
      <c r="I208" s="2"/>
      <c r="J208" s="2"/>
      <c r="K208" s="2"/>
      <c r="L208" s="2"/>
      <c r="M208" s="2"/>
    </row>
    <row r="209" spans="1:33" ht="17" x14ac:dyDescent="0.2">
      <c r="A209" s="224" t="s">
        <v>540</v>
      </c>
      <c r="B209" s="224"/>
      <c r="C209" s="224"/>
      <c r="D209" s="224"/>
      <c r="E209" s="224"/>
      <c r="F209" s="224"/>
      <c r="G209" s="224"/>
      <c r="H209" s="224"/>
      <c r="I209" s="224"/>
      <c r="J209" s="224"/>
      <c r="K209" s="224"/>
      <c r="L209" s="224"/>
      <c r="M209" s="224"/>
      <c r="N209" s="224"/>
    </row>
    <row r="210" spans="1:33" ht="17" x14ac:dyDescent="0.2">
      <c r="A210" s="175" t="s">
        <v>541</v>
      </c>
      <c r="B210" s="2"/>
      <c r="C210" s="2"/>
      <c r="D210" s="2"/>
      <c r="E210" s="2"/>
      <c r="F210" s="2"/>
      <c r="G210" s="2"/>
      <c r="H210" s="2"/>
      <c r="I210" s="2"/>
      <c r="J210" s="2"/>
      <c r="K210" s="1"/>
      <c r="L210" s="1"/>
      <c r="T210" s="175"/>
      <c r="U210" s="175"/>
      <c r="V210" s="175"/>
      <c r="W210" s="175"/>
      <c r="X210" s="175"/>
      <c r="Y210" s="175"/>
      <c r="Z210" s="175"/>
      <c r="AA210" s="175"/>
      <c r="AB210" s="175"/>
      <c r="AC210" s="175"/>
      <c r="AD210" s="175"/>
      <c r="AE210" s="175"/>
      <c r="AF210" s="175"/>
      <c r="AG210" s="175"/>
    </row>
    <row r="211" spans="1:33" ht="17" x14ac:dyDescent="0.2">
      <c r="A211" s="175" t="s">
        <v>542</v>
      </c>
      <c r="B211" s="2"/>
      <c r="C211" s="2"/>
      <c r="D211" s="2"/>
      <c r="E211" s="2"/>
      <c r="F211" s="2"/>
      <c r="G211" s="2"/>
      <c r="H211" s="2"/>
      <c r="I211" s="2"/>
      <c r="J211" s="2"/>
      <c r="K211" s="1"/>
      <c r="L211" s="1"/>
    </row>
    <row r="212" spans="1:33" x14ac:dyDescent="0.2">
      <c r="A212" s="3" t="s">
        <v>308</v>
      </c>
      <c r="B212" s="31"/>
      <c r="C212" s="31"/>
      <c r="D212" s="31"/>
      <c r="E212" s="31"/>
      <c r="F212" s="31"/>
      <c r="G212" s="31"/>
      <c r="H212" s="31"/>
      <c r="I212" s="2"/>
      <c r="J212" s="2"/>
      <c r="K212" s="2"/>
      <c r="L212" s="2"/>
      <c r="M212" s="2"/>
    </row>
    <row r="213" spans="1:33" x14ac:dyDescent="0.2">
      <c r="A213" s="3" t="s">
        <v>309</v>
      </c>
      <c r="B213" s="1"/>
      <c r="C213" s="1"/>
      <c r="D213" s="1"/>
      <c r="E213" s="1"/>
      <c r="F213" s="1"/>
      <c r="G213" s="1"/>
      <c r="H213" s="1"/>
      <c r="I213" s="1"/>
      <c r="J213" s="1"/>
      <c r="K213" s="1"/>
      <c r="L213" s="1"/>
      <c r="M213" s="1"/>
    </row>
    <row r="214" spans="1:33" x14ac:dyDescent="0.2">
      <c r="A214" s="3" t="s">
        <v>389</v>
      </c>
      <c r="B214" s="1"/>
      <c r="C214" s="1"/>
      <c r="D214" s="1"/>
      <c r="E214" s="1"/>
      <c r="F214" s="1"/>
      <c r="G214" s="1"/>
      <c r="H214" s="1"/>
      <c r="I214" s="1"/>
      <c r="J214" s="1"/>
      <c r="K214" s="1"/>
      <c r="L214" s="1"/>
      <c r="M214" s="1"/>
    </row>
    <row r="215" spans="1:33" x14ac:dyDescent="0.2">
      <c r="A215" s="1"/>
      <c r="B215" s="1"/>
      <c r="C215" s="1"/>
      <c r="D215" s="1"/>
      <c r="E215" s="1"/>
      <c r="F215" s="1"/>
      <c r="G215" s="1"/>
      <c r="H215" s="1"/>
      <c r="I215" s="1"/>
      <c r="J215" s="1"/>
      <c r="K215" s="1"/>
      <c r="L215" s="1"/>
      <c r="M215" s="1"/>
    </row>
    <row r="216" spans="1:33" x14ac:dyDescent="0.2">
      <c r="A216" s="33" t="s">
        <v>140</v>
      </c>
      <c r="B216" s="33"/>
      <c r="C216" s="33"/>
      <c r="D216" s="33"/>
      <c r="E216" s="33"/>
      <c r="F216" s="33"/>
      <c r="G216" s="33"/>
      <c r="H216" s="33"/>
      <c r="I216" s="33"/>
      <c r="J216" s="1"/>
      <c r="K216" s="1"/>
      <c r="L216" s="1"/>
      <c r="M216" s="1"/>
    </row>
    <row r="217" spans="1:33" ht="32" customHeight="1" x14ac:dyDescent="0.2">
      <c r="A217" s="223" t="s">
        <v>141</v>
      </c>
      <c r="B217" s="223"/>
      <c r="C217" s="223"/>
      <c r="D217" s="223"/>
      <c r="E217" s="223"/>
      <c r="F217" s="223"/>
      <c r="G217" s="223"/>
      <c r="H217" s="223"/>
      <c r="I217" s="223"/>
      <c r="J217" s="223"/>
      <c r="K217" s="223"/>
      <c r="L217" s="223"/>
      <c r="M217" s="223"/>
      <c r="N217" s="223"/>
      <c r="O217" s="223"/>
      <c r="P217" s="223"/>
      <c r="Q217" s="223"/>
      <c r="R217" s="223"/>
      <c r="S217" s="223"/>
    </row>
    <row r="218" spans="1:33" ht="48" customHeight="1" x14ac:dyDescent="0.2">
      <c r="A218" s="220" t="s">
        <v>322</v>
      </c>
      <c r="B218" s="220"/>
      <c r="C218" s="220"/>
      <c r="D218" s="220"/>
      <c r="E218" s="220"/>
      <c r="F218" s="220"/>
      <c r="G218" s="220"/>
      <c r="H218" s="220"/>
      <c r="I218" s="220"/>
      <c r="J218" s="220"/>
      <c r="K218" s="220"/>
      <c r="L218" s="220"/>
      <c r="M218" s="220"/>
      <c r="N218" s="220"/>
      <c r="O218" s="220"/>
      <c r="P218" s="220"/>
      <c r="Q218" s="220"/>
      <c r="R218" s="220"/>
      <c r="S218" s="220"/>
    </row>
    <row r="219" spans="1:33" ht="48" customHeight="1" x14ac:dyDescent="0.2">
      <c r="A219" s="203" t="s">
        <v>521</v>
      </c>
      <c r="B219" s="203"/>
      <c r="C219" s="203"/>
      <c r="D219" s="203"/>
      <c r="E219" s="203"/>
      <c r="F219" s="203"/>
      <c r="G219" s="203"/>
      <c r="H219" s="203"/>
      <c r="I219" s="203"/>
      <c r="J219" s="203"/>
      <c r="K219" s="203"/>
      <c r="L219" s="203"/>
      <c r="M219" s="203"/>
      <c r="N219" s="203"/>
      <c r="O219" s="203"/>
      <c r="P219" s="203"/>
      <c r="Q219" s="203"/>
      <c r="R219" s="203"/>
      <c r="S219" s="203"/>
    </row>
    <row r="220" spans="1:33" ht="32" customHeight="1" x14ac:dyDescent="0.2">
      <c r="A220" s="220" t="s">
        <v>390</v>
      </c>
      <c r="B220" s="220"/>
      <c r="C220" s="220"/>
      <c r="D220" s="220"/>
      <c r="E220" s="220"/>
      <c r="F220" s="220"/>
      <c r="G220" s="220"/>
      <c r="H220" s="220"/>
      <c r="I220" s="220"/>
      <c r="J220" s="220"/>
      <c r="K220" s="220"/>
      <c r="L220" s="220"/>
      <c r="M220" s="220"/>
      <c r="N220" s="220"/>
      <c r="O220" s="220"/>
      <c r="P220" s="220"/>
      <c r="Q220" s="220"/>
      <c r="R220" s="220"/>
      <c r="S220" s="220"/>
    </row>
  </sheetData>
  <mergeCells count="6">
    <mergeCell ref="A217:S217"/>
    <mergeCell ref="A218:S218"/>
    <mergeCell ref="A206:S206"/>
    <mergeCell ref="A220:S220"/>
    <mergeCell ref="A219:S219"/>
    <mergeCell ref="A209:N209"/>
  </mergeCells>
  <hyperlinks>
    <hyperlink ref="A16" location="_5_Attribution_by_Market_Capitalization_2017" display="Attribution by Market Capitalization 2017" xr:uid="{00000000-0004-0000-0500-000000000000}"/>
    <hyperlink ref="A15" location="_5_Attribution_by_Market_Capitalization_2018" display="Attribution by Market Capitalization 2018" xr:uid="{0B9087C8-B0A7-43FC-95C7-F02E8E4B7263}"/>
    <hyperlink ref="A14" location="_5_Attribution_by_Market_Capitalization_2019" display="Attribution by Market Capitalization - Last 12 Months as of 9/30/19" xr:uid="{9B29706D-F403-49C0-9B1B-7D1592A36793}"/>
    <hyperlink ref="A13" location="_5_Attribution_by_Market_Capitalization_2020" display="Attribution by Market Capitalization 2020" xr:uid="{08AF25FC-12D0-324E-946C-776DB699CDDC}"/>
    <hyperlink ref="A12" location="_5_Attribution_by_Market_Capitalization_2021" display="Attribution by Market Capitalization - Last 12 Months as of 3/31/21" xr:uid="{6FDCAEA5-B10D-E14F-848F-21F9CCCF7956}"/>
    <hyperlink ref="A11" location="'5. Attribution by Market Cap'!A64" display="Attribution by Market Capitalization 2022" xr:uid="{8A656362-2BB0-074E-ACCB-07438145198A}"/>
    <hyperlink ref="A10" location="'5. Attribution by Market Cap'!A41" display="Attribution by Market Capitalization 2023" xr:uid="{F5AA21EF-FAFF-774F-99AA-A9FB69059B59}"/>
    <hyperlink ref="A9" location="'5. Attribution by Market Cap'!A19" display="Attribution by Market Capitalization - Last 12 Months as of 9/30/24" xr:uid="{5FDC3AFE-52C9-E442-BCD7-4AB0D641C23E}"/>
  </hyperlink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55"/>
  <sheetViews>
    <sheetView zoomScale="125" zoomScaleNormal="125" zoomScalePageLayoutView="125" workbookViewId="0">
      <selection activeCell="B3" sqref="B3"/>
    </sheetView>
  </sheetViews>
  <sheetFormatPr baseColWidth="10" defaultColWidth="8.83203125" defaultRowHeight="14" x14ac:dyDescent="0.2"/>
  <cols>
    <col min="1" max="1" width="22" style="42" customWidth="1"/>
    <col min="2" max="2" width="29.5" style="42" customWidth="1"/>
    <col min="3" max="3" width="14" style="42" bestFit="1" customWidth="1"/>
    <col min="4" max="4" width="16" style="42" customWidth="1"/>
    <col min="5" max="5" width="13.33203125" style="42" customWidth="1"/>
    <col min="6" max="6" width="16" style="42" customWidth="1"/>
    <col min="7" max="7" width="37" style="42" customWidth="1"/>
    <col min="8" max="8" width="27.5" style="43" customWidth="1"/>
    <col min="9" max="9" width="14.5" style="43" bestFit="1" customWidth="1"/>
    <col min="10" max="10" width="13.5" style="43" customWidth="1"/>
    <col min="11" max="11" width="15.33203125" style="43" customWidth="1"/>
    <col min="12" max="12" width="8.83203125" style="44" customWidth="1"/>
    <col min="13" max="13" width="16.5" style="44" customWidth="1"/>
    <col min="14" max="14" width="23.5" style="44" bestFit="1" customWidth="1"/>
    <col min="15" max="15" width="19.5" style="43" customWidth="1"/>
    <col min="16" max="16" width="26.83203125" style="42" customWidth="1"/>
    <col min="17" max="16384" width="8.83203125" style="42"/>
  </cols>
  <sheetData>
    <row r="1" spans="1:17" s="180" customFormat="1" ht="72" customHeight="1" x14ac:dyDescent="0.25">
      <c r="A1" s="178" t="s">
        <v>561</v>
      </c>
      <c r="H1" s="181"/>
      <c r="J1" s="181"/>
      <c r="K1" s="181"/>
      <c r="O1" s="181"/>
    </row>
    <row r="2" spans="1:17" s="180" customFormat="1" ht="19" customHeight="1" x14ac:dyDescent="0.25">
      <c r="A2" s="182" t="s">
        <v>510</v>
      </c>
      <c r="H2" s="181"/>
      <c r="J2" s="181"/>
      <c r="K2" s="181"/>
      <c r="O2" s="181"/>
    </row>
    <row r="3" spans="1:17" ht="14.25" customHeight="1" x14ac:dyDescent="0.2"/>
    <row r="4" spans="1:17" ht="16" customHeight="1" x14ac:dyDescent="0.2">
      <c r="A4" s="1" t="s">
        <v>579</v>
      </c>
      <c r="B4" s="4">
        <v>42521</v>
      </c>
    </row>
    <row r="5" spans="1:17" ht="16" customHeight="1" x14ac:dyDescent="0.2">
      <c r="A5" s="1" t="s">
        <v>580</v>
      </c>
      <c r="B5" s="4">
        <v>45534</v>
      </c>
    </row>
    <row r="6" spans="1:17" ht="16" customHeight="1" x14ac:dyDescent="0.2">
      <c r="A6" s="1" t="s">
        <v>12</v>
      </c>
      <c r="B6" s="4">
        <v>45565</v>
      </c>
    </row>
    <row r="7" spans="1:17" ht="14.25" customHeight="1" x14ac:dyDescent="0.2"/>
    <row r="8" spans="1:17" ht="14.25" customHeight="1" x14ac:dyDescent="0.2">
      <c r="A8" s="40" t="s">
        <v>108</v>
      </c>
      <c r="B8" s="40" t="s">
        <v>33</v>
      </c>
      <c r="C8" s="40" t="s">
        <v>109</v>
      </c>
      <c r="D8" s="40" t="s">
        <v>114</v>
      </c>
      <c r="E8" s="40" t="s">
        <v>110</v>
      </c>
      <c r="F8" s="40" t="s">
        <v>133</v>
      </c>
      <c r="G8" s="40" t="s">
        <v>34</v>
      </c>
      <c r="H8" s="41" t="s">
        <v>563</v>
      </c>
      <c r="I8" s="41" t="s">
        <v>35</v>
      </c>
      <c r="J8" s="41" t="s">
        <v>111</v>
      </c>
      <c r="K8" s="41" t="s">
        <v>547</v>
      </c>
      <c r="L8" s="40" t="s">
        <v>112</v>
      </c>
      <c r="M8" s="40" t="s">
        <v>36</v>
      </c>
      <c r="N8" s="40" t="s">
        <v>37</v>
      </c>
      <c r="O8" s="41" t="s">
        <v>113</v>
      </c>
    </row>
    <row r="9" spans="1:17" ht="14.25" customHeight="1" x14ac:dyDescent="0.2">
      <c r="A9" s="60">
        <v>45565</v>
      </c>
      <c r="B9" s="61" t="s">
        <v>2</v>
      </c>
      <c r="C9" s="61" t="s">
        <v>114</v>
      </c>
      <c r="D9" s="61" t="s">
        <v>153</v>
      </c>
      <c r="E9" s="61" t="s">
        <v>154</v>
      </c>
      <c r="F9" s="61" t="s">
        <v>156</v>
      </c>
      <c r="G9" s="61" t="s">
        <v>155</v>
      </c>
      <c r="H9" s="76">
        <v>3404741.05</v>
      </c>
      <c r="I9" s="62">
        <v>3.3399999999999999E-2</v>
      </c>
      <c r="J9" s="77">
        <v>5201000</v>
      </c>
      <c r="K9" s="78">
        <v>0.65500000000000003</v>
      </c>
      <c r="L9" s="61" t="s">
        <v>117</v>
      </c>
      <c r="M9" s="61" t="s">
        <v>41</v>
      </c>
      <c r="N9" s="61" t="s">
        <v>13</v>
      </c>
      <c r="O9" s="79">
        <v>102071642.48999999</v>
      </c>
    </row>
    <row r="10" spans="1:17" ht="14.25" customHeight="1" x14ac:dyDescent="0.2">
      <c r="A10" s="60">
        <v>45565</v>
      </c>
      <c r="B10" s="61" t="s">
        <v>2</v>
      </c>
      <c r="C10" s="61" t="s">
        <v>114</v>
      </c>
      <c r="D10" s="61" t="s">
        <v>438</v>
      </c>
      <c r="E10" s="61" t="s">
        <v>439</v>
      </c>
      <c r="F10" s="61">
        <v>2232878</v>
      </c>
      <c r="G10" s="61" t="s">
        <v>440</v>
      </c>
      <c r="H10" s="76">
        <v>3347945</v>
      </c>
      <c r="I10" s="62">
        <v>3.2800000000000003E-2</v>
      </c>
      <c r="J10" s="77">
        <v>18500</v>
      </c>
      <c r="K10" s="78">
        <v>180.97</v>
      </c>
      <c r="L10" s="61" t="s">
        <v>115</v>
      </c>
      <c r="M10" s="61" t="s">
        <v>441</v>
      </c>
      <c r="N10" s="61" t="s">
        <v>16</v>
      </c>
      <c r="O10" s="79">
        <v>102071642.48999999</v>
      </c>
      <c r="Q10" s="197"/>
    </row>
    <row r="11" spans="1:17" ht="14.25" customHeight="1" x14ac:dyDescent="0.2">
      <c r="A11" s="60">
        <v>45565</v>
      </c>
      <c r="B11" s="61" t="s">
        <v>2</v>
      </c>
      <c r="C11" s="61" t="s">
        <v>114</v>
      </c>
      <c r="D11" s="61" t="s">
        <v>160</v>
      </c>
      <c r="E11" s="61" t="s">
        <v>161</v>
      </c>
      <c r="F11" s="61" t="s">
        <v>163</v>
      </c>
      <c r="G11" s="61" t="s">
        <v>162</v>
      </c>
      <c r="H11" s="76">
        <v>3343359.13</v>
      </c>
      <c r="I11" s="62">
        <v>3.2800000000000003E-2</v>
      </c>
      <c r="J11" s="77">
        <v>4245000</v>
      </c>
      <c r="K11" s="78">
        <v>0.78800000000000003</v>
      </c>
      <c r="L11" s="61" t="s">
        <v>117</v>
      </c>
      <c r="M11" s="61" t="s">
        <v>41</v>
      </c>
      <c r="N11" s="61" t="s">
        <v>14</v>
      </c>
      <c r="O11" s="79">
        <v>102071642.48999999</v>
      </c>
      <c r="Q11" s="197"/>
    </row>
    <row r="12" spans="1:17" ht="14.25" customHeight="1" x14ac:dyDescent="0.2">
      <c r="A12" s="60">
        <v>45565</v>
      </c>
      <c r="B12" s="61" t="s">
        <v>2</v>
      </c>
      <c r="C12" s="61" t="s">
        <v>114</v>
      </c>
      <c r="D12" s="61" t="s">
        <v>182</v>
      </c>
      <c r="E12" s="61" t="s">
        <v>183</v>
      </c>
      <c r="F12" s="61">
        <v>6771032</v>
      </c>
      <c r="G12" s="61" t="s">
        <v>184</v>
      </c>
      <c r="H12" s="76">
        <v>3165099.32</v>
      </c>
      <c r="I12" s="62">
        <v>3.1E-2</v>
      </c>
      <c r="J12" s="77">
        <v>4392000</v>
      </c>
      <c r="K12" s="78">
        <v>0.72099999999999997</v>
      </c>
      <c r="L12" s="61" t="s">
        <v>117</v>
      </c>
      <c r="M12" s="61" t="s">
        <v>41</v>
      </c>
      <c r="N12" s="61" t="s">
        <v>13</v>
      </c>
      <c r="O12" s="79">
        <v>102071642.48999999</v>
      </c>
      <c r="Q12" s="197"/>
    </row>
    <row r="13" spans="1:17" ht="14.25" customHeight="1" x14ac:dyDescent="0.2">
      <c r="A13" s="60">
        <v>45565</v>
      </c>
      <c r="B13" s="61" t="s">
        <v>2</v>
      </c>
      <c r="C13" s="61" t="s">
        <v>114</v>
      </c>
      <c r="D13" s="61" t="s">
        <v>355</v>
      </c>
      <c r="E13" s="61" t="s">
        <v>357</v>
      </c>
      <c r="F13" s="61" t="s">
        <v>356</v>
      </c>
      <c r="G13" s="61" t="s">
        <v>358</v>
      </c>
      <c r="H13" s="76">
        <v>3112659.33</v>
      </c>
      <c r="I13" s="62">
        <v>3.0499999999999999E-2</v>
      </c>
      <c r="J13" s="77">
        <v>634000</v>
      </c>
      <c r="K13" s="78">
        <v>4.91</v>
      </c>
      <c r="L13" s="61" t="s">
        <v>204</v>
      </c>
      <c r="M13" s="61" t="s">
        <v>205</v>
      </c>
      <c r="N13" s="61" t="s">
        <v>16</v>
      </c>
      <c r="O13" s="79">
        <v>102071642.48999999</v>
      </c>
      <c r="Q13" s="197"/>
    </row>
    <row r="14" spans="1:17" ht="14.25" customHeight="1" x14ac:dyDescent="0.2">
      <c r="A14" s="60">
        <v>45565</v>
      </c>
      <c r="B14" s="61" t="s">
        <v>2</v>
      </c>
      <c r="C14" s="61" t="s">
        <v>114</v>
      </c>
      <c r="D14" s="61" t="s">
        <v>157</v>
      </c>
      <c r="E14" s="61" t="s">
        <v>158</v>
      </c>
      <c r="F14" s="61">
        <v>6339872</v>
      </c>
      <c r="G14" s="61" t="s">
        <v>159</v>
      </c>
      <c r="H14" s="76">
        <v>3023564.61</v>
      </c>
      <c r="I14" s="62">
        <v>2.9600000000000001E-2</v>
      </c>
      <c r="J14" s="77">
        <v>5490000</v>
      </c>
      <c r="K14" s="78">
        <v>0.55100000000000005</v>
      </c>
      <c r="L14" s="61" t="s">
        <v>117</v>
      </c>
      <c r="M14" s="61" t="s">
        <v>41</v>
      </c>
      <c r="N14" s="61" t="s">
        <v>14</v>
      </c>
      <c r="O14" s="79">
        <v>102071642.48999999</v>
      </c>
      <c r="Q14" s="197"/>
    </row>
    <row r="15" spans="1:17" ht="14.25" customHeight="1" x14ac:dyDescent="0.2">
      <c r="A15" s="60">
        <v>45565</v>
      </c>
      <c r="B15" s="61" t="s">
        <v>2</v>
      </c>
      <c r="C15" s="61" t="s">
        <v>114</v>
      </c>
      <c r="D15" s="61" t="s">
        <v>164</v>
      </c>
      <c r="E15" s="61" t="s">
        <v>165</v>
      </c>
      <c r="F15" s="61" t="s">
        <v>167</v>
      </c>
      <c r="G15" s="61" t="s">
        <v>166</v>
      </c>
      <c r="H15" s="76">
        <v>2902573.15</v>
      </c>
      <c r="I15" s="62">
        <v>2.8400000000000002E-2</v>
      </c>
      <c r="J15" s="77">
        <v>9211000</v>
      </c>
      <c r="K15" s="78">
        <v>0.315</v>
      </c>
      <c r="L15" s="61" t="s">
        <v>117</v>
      </c>
      <c r="M15" s="61" t="s">
        <v>41</v>
      </c>
      <c r="N15" s="61" t="s">
        <v>18</v>
      </c>
      <c r="O15" s="79">
        <v>102071642.48999999</v>
      </c>
      <c r="Q15" s="197"/>
    </row>
    <row r="16" spans="1:17" ht="14.25" customHeight="1" x14ac:dyDescent="0.2">
      <c r="A16" s="60">
        <v>45565</v>
      </c>
      <c r="B16" s="61" t="s">
        <v>2</v>
      </c>
      <c r="C16" s="61" t="s">
        <v>114</v>
      </c>
      <c r="D16" s="61" t="s">
        <v>534</v>
      </c>
      <c r="E16" s="61" t="s">
        <v>386</v>
      </c>
      <c r="F16" s="61" t="s">
        <v>535</v>
      </c>
      <c r="G16" s="61" t="s">
        <v>387</v>
      </c>
      <c r="H16" s="76">
        <v>2840576.69</v>
      </c>
      <c r="I16" s="62">
        <v>2.7799999999999998E-2</v>
      </c>
      <c r="J16" s="77">
        <v>148912</v>
      </c>
      <c r="K16" s="78">
        <v>19.076000000000001</v>
      </c>
      <c r="L16" s="61" t="s">
        <v>364</v>
      </c>
      <c r="M16" s="61" t="s">
        <v>391</v>
      </c>
      <c r="N16" s="61" t="s">
        <v>20</v>
      </c>
      <c r="O16" s="79">
        <v>102071642.48999999</v>
      </c>
      <c r="Q16" s="197"/>
    </row>
    <row r="17" spans="1:17" ht="14.25" customHeight="1" x14ac:dyDescent="0.2">
      <c r="A17" s="60">
        <v>45565</v>
      </c>
      <c r="B17" s="61" t="s">
        <v>2</v>
      </c>
      <c r="C17" s="61" t="s">
        <v>114</v>
      </c>
      <c r="D17" s="61" t="s">
        <v>275</v>
      </c>
      <c r="E17" s="61" t="s">
        <v>277</v>
      </c>
      <c r="F17" s="61" t="s">
        <v>276</v>
      </c>
      <c r="G17" s="61" t="s">
        <v>286</v>
      </c>
      <c r="H17" s="76">
        <v>2835307.29</v>
      </c>
      <c r="I17" s="62">
        <v>2.7799999999999998E-2</v>
      </c>
      <c r="J17" s="77">
        <v>661990</v>
      </c>
      <c r="K17" s="78">
        <v>4.2830000000000004</v>
      </c>
      <c r="L17" s="61" t="s">
        <v>279</v>
      </c>
      <c r="M17" s="61" t="s">
        <v>41</v>
      </c>
      <c r="N17" s="61" t="s">
        <v>23</v>
      </c>
      <c r="O17" s="79">
        <v>102071642.48999999</v>
      </c>
      <c r="Q17" s="197"/>
    </row>
    <row r="18" spans="1:17" ht="14.25" customHeight="1" x14ac:dyDescent="0.2">
      <c r="A18" s="60">
        <v>45565</v>
      </c>
      <c r="B18" s="61" t="s">
        <v>0</v>
      </c>
      <c r="C18" s="61" t="s">
        <v>114</v>
      </c>
      <c r="D18" s="61" t="s">
        <v>396</v>
      </c>
      <c r="E18" s="61" t="s">
        <v>397</v>
      </c>
      <c r="F18" s="61">
        <v>2849739</v>
      </c>
      <c r="G18" s="61" t="s">
        <v>516</v>
      </c>
      <c r="H18" s="76">
        <v>2819600</v>
      </c>
      <c r="I18" s="62">
        <v>2.76E-2</v>
      </c>
      <c r="J18" s="77">
        <v>424000</v>
      </c>
      <c r="K18" s="78">
        <v>6.65</v>
      </c>
      <c r="L18" s="61" t="s">
        <v>115</v>
      </c>
      <c r="M18" s="61" t="s">
        <v>42</v>
      </c>
      <c r="N18" s="61" t="s">
        <v>16</v>
      </c>
      <c r="O18" s="79">
        <v>102071642.48999999</v>
      </c>
      <c r="Q18" s="197"/>
    </row>
    <row r="19" spans="1:17" ht="14.25" customHeight="1" x14ac:dyDescent="0.2">
      <c r="A19" s="60">
        <v>45565</v>
      </c>
      <c r="B19" s="61" t="s">
        <v>2</v>
      </c>
      <c r="C19" s="61" t="s">
        <v>114</v>
      </c>
      <c r="D19" s="61" t="s">
        <v>506</v>
      </c>
      <c r="E19" s="61" t="s">
        <v>508</v>
      </c>
      <c r="F19" s="61" t="s">
        <v>507</v>
      </c>
      <c r="G19" s="61" t="s">
        <v>509</v>
      </c>
      <c r="H19" s="76">
        <v>2808463.67</v>
      </c>
      <c r="I19" s="62">
        <v>2.75E-2</v>
      </c>
      <c r="J19" s="77">
        <v>2500000</v>
      </c>
      <c r="K19" s="78">
        <v>1.123</v>
      </c>
      <c r="L19" s="61" t="s">
        <v>273</v>
      </c>
      <c r="M19" s="61" t="s">
        <v>274</v>
      </c>
      <c r="N19" s="61" t="s">
        <v>18</v>
      </c>
      <c r="O19" s="79">
        <v>102071642.48999999</v>
      </c>
      <c r="Q19" s="197"/>
    </row>
    <row r="20" spans="1:17" ht="14.25" customHeight="1" x14ac:dyDescent="0.2">
      <c r="A20" s="60">
        <v>45565</v>
      </c>
      <c r="B20" s="61" t="s">
        <v>0</v>
      </c>
      <c r="C20" s="61" t="s">
        <v>114</v>
      </c>
      <c r="D20" s="61" t="s">
        <v>446</v>
      </c>
      <c r="E20" s="61" t="s">
        <v>448</v>
      </c>
      <c r="F20" s="61" t="s">
        <v>447</v>
      </c>
      <c r="G20" s="61" t="s">
        <v>515</v>
      </c>
      <c r="H20" s="76">
        <v>2798640</v>
      </c>
      <c r="I20" s="62">
        <v>2.7400000000000001E-2</v>
      </c>
      <c r="J20" s="77">
        <v>156000</v>
      </c>
      <c r="K20" s="78">
        <v>17.940000000000001</v>
      </c>
      <c r="L20" s="61" t="s">
        <v>115</v>
      </c>
      <c r="M20" s="61" t="s">
        <v>42</v>
      </c>
      <c r="N20" s="61" t="s">
        <v>16</v>
      </c>
      <c r="O20" s="79">
        <v>102071642.48999999</v>
      </c>
      <c r="Q20" s="197"/>
    </row>
    <row r="21" spans="1:17" ht="14.25" customHeight="1" x14ac:dyDescent="0.2">
      <c r="A21" s="60">
        <v>45565</v>
      </c>
      <c r="B21" s="61" t="s">
        <v>2</v>
      </c>
      <c r="C21" s="61" t="s">
        <v>114</v>
      </c>
      <c r="D21" s="61" t="s">
        <v>179</v>
      </c>
      <c r="E21" s="61" t="s">
        <v>180</v>
      </c>
      <c r="F21" s="61">
        <v>6771645</v>
      </c>
      <c r="G21" s="61" t="s">
        <v>262</v>
      </c>
      <c r="H21" s="76">
        <v>2771859.4</v>
      </c>
      <c r="I21" s="62">
        <v>2.7199999999999998E-2</v>
      </c>
      <c r="J21" s="77">
        <v>9600</v>
      </c>
      <c r="K21" s="78">
        <v>288.73500000000001</v>
      </c>
      <c r="L21" s="61" t="s">
        <v>118</v>
      </c>
      <c r="M21" s="61" t="s">
        <v>47</v>
      </c>
      <c r="N21" s="61" t="s">
        <v>13</v>
      </c>
      <c r="O21" s="79">
        <v>102071642.48999999</v>
      </c>
      <c r="Q21" s="197"/>
    </row>
    <row r="22" spans="1:17" ht="14.25" customHeight="1" x14ac:dyDescent="0.2">
      <c r="A22" s="60">
        <v>45565</v>
      </c>
      <c r="B22" s="61" t="s">
        <v>2</v>
      </c>
      <c r="C22" s="61" t="s">
        <v>114</v>
      </c>
      <c r="D22" s="61" t="s">
        <v>229</v>
      </c>
      <c r="E22" s="61" t="s">
        <v>230</v>
      </c>
      <c r="F22" s="61" t="s">
        <v>232</v>
      </c>
      <c r="G22" s="61" t="s">
        <v>231</v>
      </c>
      <c r="H22" s="76">
        <v>2765196.34</v>
      </c>
      <c r="I22" s="62">
        <v>2.7099999999999999E-2</v>
      </c>
      <c r="J22" s="77">
        <v>1673080</v>
      </c>
      <c r="K22" s="78">
        <v>1.653</v>
      </c>
      <c r="L22" s="61" t="s">
        <v>126</v>
      </c>
      <c r="M22" s="61" t="s">
        <v>46</v>
      </c>
      <c r="N22" s="61" t="s">
        <v>15</v>
      </c>
      <c r="O22" s="79">
        <v>102071642.48999999</v>
      </c>
      <c r="Q22" s="197"/>
    </row>
    <row r="23" spans="1:17" ht="14.25" customHeight="1" x14ac:dyDescent="0.2">
      <c r="A23" s="60">
        <v>45565</v>
      </c>
      <c r="B23" s="61" t="s">
        <v>2</v>
      </c>
      <c r="C23" s="61" t="s">
        <v>114</v>
      </c>
      <c r="D23" s="61" t="s">
        <v>558</v>
      </c>
      <c r="E23" s="61" t="s">
        <v>559</v>
      </c>
      <c r="F23" s="61">
        <v>6434915</v>
      </c>
      <c r="G23" s="61" t="s">
        <v>560</v>
      </c>
      <c r="H23" s="76">
        <v>2737416.08</v>
      </c>
      <c r="I23" s="62">
        <v>2.6800000000000001E-2</v>
      </c>
      <c r="J23" s="77">
        <v>745000</v>
      </c>
      <c r="K23" s="78">
        <v>3.6739999999999999</v>
      </c>
      <c r="L23" s="61" t="s">
        <v>115</v>
      </c>
      <c r="M23" s="61" t="s">
        <v>41</v>
      </c>
      <c r="N23" s="61" t="s">
        <v>139</v>
      </c>
      <c r="O23" s="79">
        <v>102071642.48999999</v>
      </c>
      <c r="Q23" s="197"/>
    </row>
    <row r="24" spans="1:17" ht="14.25" customHeight="1" x14ac:dyDescent="0.2">
      <c r="A24" s="60">
        <v>45565</v>
      </c>
      <c r="B24" s="61" t="s">
        <v>0</v>
      </c>
      <c r="C24" s="61" t="s">
        <v>114</v>
      </c>
      <c r="D24" s="61" t="s">
        <v>392</v>
      </c>
      <c r="E24" s="61" t="s">
        <v>394</v>
      </c>
      <c r="F24" s="61" t="s">
        <v>393</v>
      </c>
      <c r="G24" s="61" t="s">
        <v>517</v>
      </c>
      <c r="H24" s="76">
        <v>2608360</v>
      </c>
      <c r="I24" s="62">
        <v>2.5600000000000001E-2</v>
      </c>
      <c r="J24" s="77">
        <v>1069000</v>
      </c>
      <c r="K24" s="78">
        <v>2.44</v>
      </c>
      <c r="L24" s="61" t="s">
        <v>115</v>
      </c>
      <c r="M24" s="61" t="s">
        <v>42</v>
      </c>
      <c r="N24" s="61" t="s">
        <v>14</v>
      </c>
      <c r="O24" s="79">
        <v>102071642.48999999</v>
      </c>
      <c r="Q24" s="197"/>
    </row>
    <row r="25" spans="1:17" ht="14.25" customHeight="1" x14ac:dyDescent="0.2">
      <c r="A25" s="60">
        <v>45565</v>
      </c>
      <c r="B25" s="61" t="s">
        <v>2</v>
      </c>
      <c r="C25" s="61" t="s">
        <v>114</v>
      </c>
      <c r="D25" s="61" t="s">
        <v>403</v>
      </c>
      <c r="E25" s="61" t="s">
        <v>404</v>
      </c>
      <c r="F25" s="61">
        <v>6472119</v>
      </c>
      <c r="G25" s="61" t="s">
        <v>405</v>
      </c>
      <c r="H25" s="76">
        <v>2600497.62</v>
      </c>
      <c r="I25" s="62">
        <v>2.5499999999999998E-2</v>
      </c>
      <c r="J25" s="77">
        <v>66577</v>
      </c>
      <c r="K25" s="78">
        <v>39.06</v>
      </c>
      <c r="L25" s="61" t="s">
        <v>115</v>
      </c>
      <c r="M25" s="61" t="s">
        <v>41</v>
      </c>
      <c r="N25" s="61" t="s">
        <v>13</v>
      </c>
      <c r="O25" s="79">
        <v>102071642.48999999</v>
      </c>
      <c r="Q25" s="197"/>
    </row>
    <row r="26" spans="1:17" ht="14.25" customHeight="1" x14ac:dyDescent="0.2">
      <c r="A26" s="60">
        <v>45565</v>
      </c>
      <c r="B26" s="61" t="s">
        <v>0</v>
      </c>
      <c r="C26" s="61" t="s">
        <v>114</v>
      </c>
      <c r="D26" s="61" t="s">
        <v>456</v>
      </c>
      <c r="E26" s="61" t="s">
        <v>457</v>
      </c>
      <c r="F26" s="61" t="s">
        <v>458</v>
      </c>
      <c r="G26" s="61" t="s">
        <v>518</v>
      </c>
      <c r="H26" s="76">
        <v>2585310</v>
      </c>
      <c r="I26" s="62">
        <v>2.53E-2</v>
      </c>
      <c r="J26" s="77">
        <v>39000</v>
      </c>
      <c r="K26" s="78">
        <v>66.290000000000006</v>
      </c>
      <c r="L26" s="61" t="s">
        <v>115</v>
      </c>
      <c r="M26" s="61" t="s">
        <v>459</v>
      </c>
      <c r="N26" s="61" t="s">
        <v>14</v>
      </c>
      <c r="O26" s="79">
        <v>102071642.48999999</v>
      </c>
      <c r="Q26" s="197"/>
    </row>
    <row r="27" spans="1:17" ht="14.25" customHeight="1" x14ac:dyDescent="0.2">
      <c r="A27" s="60">
        <v>45565</v>
      </c>
      <c r="B27" s="61" t="s">
        <v>2</v>
      </c>
      <c r="C27" s="61" t="s">
        <v>114</v>
      </c>
      <c r="D27" s="61" t="s">
        <v>188</v>
      </c>
      <c r="E27" s="61" t="s">
        <v>189</v>
      </c>
      <c r="F27" s="61" t="s">
        <v>193</v>
      </c>
      <c r="G27" s="61" t="s">
        <v>190</v>
      </c>
      <c r="H27" s="76">
        <v>2580288.1800000002</v>
      </c>
      <c r="I27" s="62">
        <v>2.53E-2</v>
      </c>
      <c r="J27" s="77">
        <v>2160000</v>
      </c>
      <c r="K27" s="78">
        <v>1.1950000000000001</v>
      </c>
      <c r="L27" s="61" t="s">
        <v>191</v>
      </c>
      <c r="M27" s="61" t="s">
        <v>192</v>
      </c>
      <c r="N27" s="61" t="s">
        <v>18</v>
      </c>
      <c r="O27" s="79">
        <v>102071642.48999999</v>
      </c>
      <c r="Q27" s="197"/>
    </row>
    <row r="28" spans="1:17" ht="14.25" customHeight="1" x14ac:dyDescent="0.2">
      <c r="A28" s="60">
        <v>45565</v>
      </c>
      <c r="B28" s="61" t="s">
        <v>2</v>
      </c>
      <c r="C28" s="61" t="s">
        <v>114</v>
      </c>
      <c r="D28" s="61" t="s">
        <v>481</v>
      </c>
      <c r="E28" s="61" t="s">
        <v>483</v>
      </c>
      <c r="F28" s="61" t="s">
        <v>482</v>
      </c>
      <c r="G28" s="61" t="s">
        <v>484</v>
      </c>
      <c r="H28" s="76">
        <v>2529418.1</v>
      </c>
      <c r="I28" s="62">
        <v>2.4799999999999999E-2</v>
      </c>
      <c r="J28" s="77">
        <v>620000</v>
      </c>
      <c r="K28" s="78">
        <v>4.08</v>
      </c>
      <c r="L28" s="61" t="s">
        <v>485</v>
      </c>
      <c r="M28" s="61" t="s">
        <v>486</v>
      </c>
      <c r="N28" s="61" t="s">
        <v>15</v>
      </c>
      <c r="O28" s="79">
        <v>102071642.48999999</v>
      </c>
      <c r="Q28" s="197"/>
    </row>
    <row r="29" spans="1:17" ht="14.25" customHeight="1" x14ac:dyDescent="0.2">
      <c r="A29" s="60">
        <v>45565</v>
      </c>
      <c r="B29" s="61" t="s">
        <v>2</v>
      </c>
      <c r="C29" s="61" t="s">
        <v>114</v>
      </c>
      <c r="D29" s="61" t="s">
        <v>360</v>
      </c>
      <c r="E29" s="61" t="s">
        <v>362</v>
      </c>
      <c r="F29" s="61" t="s">
        <v>361</v>
      </c>
      <c r="G29" s="61" t="s">
        <v>363</v>
      </c>
      <c r="H29" s="76">
        <v>2526195.17</v>
      </c>
      <c r="I29" s="62">
        <v>2.47E-2</v>
      </c>
      <c r="J29" s="77">
        <v>203174</v>
      </c>
      <c r="K29" s="78">
        <v>12.433999999999999</v>
      </c>
      <c r="L29" s="61" t="s">
        <v>364</v>
      </c>
      <c r="M29" s="61" t="s">
        <v>365</v>
      </c>
      <c r="N29" s="61" t="s">
        <v>16</v>
      </c>
      <c r="O29" s="79">
        <v>102071642.48999999</v>
      </c>
      <c r="Q29" s="197"/>
    </row>
    <row r="30" spans="1:17" ht="14.25" customHeight="1" x14ac:dyDescent="0.2">
      <c r="A30" s="60">
        <v>45565</v>
      </c>
      <c r="B30" s="61" t="s">
        <v>2</v>
      </c>
      <c r="C30" s="61" t="s">
        <v>114</v>
      </c>
      <c r="D30" s="61" t="s">
        <v>409</v>
      </c>
      <c r="E30" s="61" t="s">
        <v>411</v>
      </c>
      <c r="F30" s="61" t="s">
        <v>410</v>
      </c>
      <c r="G30" s="61" t="s">
        <v>408</v>
      </c>
      <c r="H30" s="76">
        <v>2513770.9300000002</v>
      </c>
      <c r="I30" s="62">
        <v>2.46E-2</v>
      </c>
      <c r="J30" s="77">
        <v>24000</v>
      </c>
      <c r="K30" s="78">
        <v>104.74</v>
      </c>
      <c r="L30" s="61" t="s">
        <v>118</v>
      </c>
      <c r="M30" s="61" t="s">
        <v>47</v>
      </c>
      <c r="N30" s="61" t="s">
        <v>18</v>
      </c>
      <c r="O30" s="79">
        <v>102071642.48999999</v>
      </c>
      <c r="Q30" s="197"/>
    </row>
    <row r="31" spans="1:17" ht="14.25" customHeight="1" x14ac:dyDescent="0.2">
      <c r="A31" s="60">
        <v>45565</v>
      </c>
      <c r="B31" s="61" t="s">
        <v>2</v>
      </c>
      <c r="C31" s="61" t="s">
        <v>114</v>
      </c>
      <c r="D31" s="61" t="s">
        <v>423</v>
      </c>
      <c r="E31" s="61" t="s">
        <v>424</v>
      </c>
      <c r="F31" s="61">
        <v>6180274</v>
      </c>
      <c r="G31" s="61" t="s">
        <v>455</v>
      </c>
      <c r="H31" s="76">
        <v>2471312.2200000002</v>
      </c>
      <c r="I31" s="62">
        <v>2.4199999999999999E-2</v>
      </c>
      <c r="J31" s="77">
        <v>1139000</v>
      </c>
      <c r="K31" s="78">
        <v>2.17</v>
      </c>
      <c r="L31" s="61" t="s">
        <v>115</v>
      </c>
      <c r="M31" s="61" t="s">
        <v>41</v>
      </c>
      <c r="N31" s="61" t="s">
        <v>14</v>
      </c>
      <c r="O31" s="79">
        <v>102071642.48999999</v>
      </c>
      <c r="Q31" s="197"/>
    </row>
    <row r="32" spans="1:17" ht="14.25" customHeight="1" x14ac:dyDescent="0.2">
      <c r="A32" s="60">
        <v>45565</v>
      </c>
      <c r="B32" s="61" t="s">
        <v>2</v>
      </c>
      <c r="C32" s="61" t="s">
        <v>114</v>
      </c>
      <c r="D32" s="61" t="s">
        <v>283</v>
      </c>
      <c r="E32" s="61" t="s">
        <v>284</v>
      </c>
      <c r="F32" s="61">
        <v>6105738</v>
      </c>
      <c r="G32" s="61" t="s">
        <v>285</v>
      </c>
      <c r="H32" s="76">
        <v>2352799.4500000002</v>
      </c>
      <c r="I32" s="62">
        <v>2.3099999999999999E-2</v>
      </c>
      <c r="J32" s="77">
        <v>6603000</v>
      </c>
      <c r="K32" s="78">
        <v>0.35599999999999998</v>
      </c>
      <c r="L32" s="61" t="s">
        <v>117</v>
      </c>
      <c r="M32" s="61" t="s">
        <v>41</v>
      </c>
      <c r="N32" s="61" t="s">
        <v>14</v>
      </c>
      <c r="O32" s="79">
        <v>102071642.48999999</v>
      </c>
      <c r="Q32" s="197"/>
    </row>
    <row r="33" spans="1:17" ht="14.25" customHeight="1" x14ac:dyDescent="0.2">
      <c r="A33" s="60">
        <v>45565</v>
      </c>
      <c r="B33" s="61" t="s">
        <v>2</v>
      </c>
      <c r="C33" s="61" t="s">
        <v>114</v>
      </c>
      <c r="D33" s="61" t="s">
        <v>372</v>
      </c>
      <c r="E33" s="61" t="s">
        <v>374</v>
      </c>
      <c r="F33" s="61" t="s">
        <v>373</v>
      </c>
      <c r="G33" s="61" t="s">
        <v>375</v>
      </c>
      <c r="H33" s="76">
        <v>2344356.77</v>
      </c>
      <c r="I33" s="62">
        <v>2.3E-2</v>
      </c>
      <c r="J33" s="77">
        <v>160000</v>
      </c>
      <c r="K33" s="78">
        <v>14.651999999999999</v>
      </c>
      <c r="L33" s="61" t="s">
        <v>118</v>
      </c>
      <c r="M33" s="61" t="s">
        <v>47</v>
      </c>
      <c r="N33" s="61" t="s">
        <v>464</v>
      </c>
      <c r="O33" s="79">
        <v>102071642.48999999</v>
      </c>
      <c r="Q33" s="197"/>
    </row>
    <row r="34" spans="1:17" ht="14.25" customHeight="1" x14ac:dyDescent="0.2">
      <c r="A34" s="60">
        <v>45565</v>
      </c>
      <c r="B34" s="61" t="s">
        <v>2</v>
      </c>
      <c r="C34" s="61" t="s">
        <v>114</v>
      </c>
      <c r="D34" s="61" t="s">
        <v>433</v>
      </c>
      <c r="E34" s="61" t="s">
        <v>435</v>
      </c>
      <c r="F34" s="61" t="s">
        <v>434</v>
      </c>
      <c r="G34" s="61" t="s">
        <v>436</v>
      </c>
      <c r="H34" s="76">
        <v>2310904.6</v>
      </c>
      <c r="I34" s="62">
        <v>2.2599999999999999E-2</v>
      </c>
      <c r="J34" s="77">
        <v>974000</v>
      </c>
      <c r="K34" s="78">
        <v>2.3730000000000002</v>
      </c>
      <c r="L34" s="61" t="s">
        <v>273</v>
      </c>
      <c r="M34" s="61" t="s">
        <v>274</v>
      </c>
      <c r="N34" s="61" t="s">
        <v>139</v>
      </c>
      <c r="O34" s="79">
        <v>102071642.48999999</v>
      </c>
      <c r="Q34" s="197"/>
    </row>
    <row r="35" spans="1:17" ht="14.25" customHeight="1" x14ac:dyDescent="0.2">
      <c r="A35" s="60">
        <v>45565</v>
      </c>
      <c r="B35" s="61" t="s">
        <v>2</v>
      </c>
      <c r="C35" s="61" t="s">
        <v>114</v>
      </c>
      <c r="D35" s="61" t="s">
        <v>487</v>
      </c>
      <c r="E35" s="61" t="s">
        <v>489</v>
      </c>
      <c r="F35" s="61" t="s">
        <v>488</v>
      </c>
      <c r="G35" s="61" t="s">
        <v>490</v>
      </c>
      <c r="H35" s="76">
        <v>2260117.38</v>
      </c>
      <c r="I35" s="62">
        <v>2.2100000000000002E-2</v>
      </c>
      <c r="J35" s="77">
        <v>46000</v>
      </c>
      <c r="K35" s="78">
        <v>49.133000000000003</v>
      </c>
      <c r="L35" s="61" t="s">
        <v>364</v>
      </c>
      <c r="M35" s="61" t="s">
        <v>365</v>
      </c>
      <c r="N35" s="61" t="s">
        <v>16</v>
      </c>
      <c r="O35" s="79">
        <v>102071642.48999999</v>
      </c>
      <c r="Q35" s="197"/>
    </row>
    <row r="36" spans="1:17" ht="14.25" customHeight="1" x14ac:dyDescent="0.2">
      <c r="A36" s="60">
        <v>45565</v>
      </c>
      <c r="B36" s="61" t="s">
        <v>2</v>
      </c>
      <c r="C36" s="61" t="s">
        <v>114</v>
      </c>
      <c r="D36" s="61" t="s">
        <v>175</v>
      </c>
      <c r="E36" s="61" t="s">
        <v>176</v>
      </c>
      <c r="F36" s="61" t="s">
        <v>178</v>
      </c>
      <c r="G36" s="61" t="s">
        <v>177</v>
      </c>
      <c r="H36" s="76">
        <v>2227914.16</v>
      </c>
      <c r="I36" s="62">
        <v>2.18E-2</v>
      </c>
      <c r="J36" s="77">
        <v>859000</v>
      </c>
      <c r="K36" s="78">
        <v>2.5939999999999999</v>
      </c>
      <c r="L36" s="61" t="s">
        <v>119</v>
      </c>
      <c r="M36" s="61" t="s">
        <v>40</v>
      </c>
      <c r="N36" s="61" t="s">
        <v>14</v>
      </c>
      <c r="O36" s="79">
        <v>102071642.48999999</v>
      </c>
      <c r="Q36" s="197"/>
    </row>
    <row r="37" spans="1:17" ht="14.25" customHeight="1" x14ac:dyDescent="0.2">
      <c r="A37" s="60">
        <v>45565</v>
      </c>
      <c r="B37" s="61" t="s">
        <v>2</v>
      </c>
      <c r="C37" s="61" t="s">
        <v>114</v>
      </c>
      <c r="D37" s="61" t="s">
        <v>270</v>
      </c>
      <c r="E37" s="61" t="s">
        <v>271</v>
      </c>
      <c r="F37" s="61">
        <v>6388379</v>
      </c>
      <c r="G37" s="61" t="s">
        <v>272</v>
      </c>
      <c r="H37" s="76">
        <v>2188000.09</v>
      </c>
      <c r="I37" s="62">
        <v>2.1399999999999999E-2</v>
      </c>
      <c r="J37" s="77">
        <v>2661137</v>
      </c>
      <c r="K37" s="78">
        <v>0.82199999999999995</v>
      </c>
      <c r="L37" s="61" t="s">
        <v>273</v>
      </c>
      <c r="M37" s="61" t="s">
        <v>274</v>
      </c>
      <c r="N37" s="61" t="s">
        <v>23</v>
      </c>
      <c r="O37" s="79">
        <v>102071642.48999999</v>
      </c>
      <c r="Q37" s="197"/>
    </row>
    <row r="38" spans="1:17" ht="14.25" customHeight="1" x14ac:dyDescent="0.2">
      <c r="A38" s="60">
        <v>45565</v>
      </c>
      <c r="B38" s="61" t="s">
        <v>2</v>
      </c>
      <c r="C38" s="61" t="s">
        <v>114</v>
      </c>
      <c r="D38" s="61" t="s">
        <v>495</v>
      </c>
      <c r="E38" s="61" t="s">
        <v>497</v>
      </c>
      <c r="F38" s="61" t="s">
        <v>496</v>
      </c>
      <c r="G38" s="61" t="s">
        <v>498</v>
      </c>
      <c r="H38" s="76">
        <v>2155614.44</v>
      </c>
      <c r="I38" s="62">
        <v>2.1100000000000001E-2</v>
      </c>
      <c r="J38" s="77">
        <v>295000</v>
      </c>
      <c r="K38" s="78">
        <v>7.3070000000000004</v>
      </c>
      <c r="L38" s="61" t="s">
        <v>485</v>
      </c>
      <c r="M38" s="61" t="s">
        <v>486</v>
      </c>
      <c r="N38" s="61" t="s">
        <v>20</v>
      </c>
      <c r="O38" s="79">
        <v>102071642.48999999</v>
      </c>
      <c r="Q38" s="197"/>
    </row>
    <row r="39" spans="1:17" ht="14.25" customHeight="1" x14ac:dyDescent="0.2">
      <c r="A39" s="60">
        <v>45565</v>
      </c>
      <c r="B39" s="61" t="s">
        <v>2</v>
      </c>
      <c r="C39" s="61" t="s">
        <v>114</v>
      </c>
      <c r="D39" s="61" t="s">
        <v>477</v>
      </c>
      <c r="E39" s="61" t="s">
        <v>479</v>
      </c>
      <c r="F39" s="61" t="s">
        <v>478</v>
      </c>
      <c r="G39" s="61" t="s">
        <v>480</v>
      </c>
      <c r="H39" s="76">
        <v>2068762.96</v>
      </c>
      <c r="I39" s="62">
        <v>2.0299999999999999E-2</v>
      </c>
      <c r="J39" s="77">
        <v>1000000</v>
      </c>
      <c r="K39" s="78">
        <v>2.069</v>
      </c>
      <c r="L39" s="61" t="s">
        <v>120</v>
      </c>
      <c r="M39" s="61" t="s">
        <v>42</v>
      </c>
      <c r="N39" s="61" t="s">
        <v>16</v>
      </c>
      <c r="O39" s="79">
        <v>102071642.48999999</v>
      </c>
      <c r="Q39" s="197"/>
    </row>
    <row r="40" spans="1:17" ht="14.25" customHeight="1" x14ac:dyDescent="0.2">
      <c r="A40" s="60">
        <v>45565</v>
      </c>
      <c r="B40" s="61" t="s">
        <v>2</v>
      </c>
      <c r="C40" s="61" t="s">
        <v>114</v>
      </c>
      <c r="D40" s="61" t="s">
        <v>338</v>
      </c>
      <c r="E40" s="61" t="s">
        <v>169</v>
      </c>
      <c r="F40" s="61" t="s">
        <v>339</v>
      </c>
      <c r="G40" s="61" t="s">
        <v>347</v>
      </c>
      <c r="H40" s="76">
        <v>2047077.13</v>
      </c>
      <c r="I40" s="62">
        <v>2.01E-2</v>
      </c>
      <c r="J40" s="77">
        <v>3020000</v>
      </c>
      <c r="K40" s="78">
        <v>0.67800000000000005</v>
      </c>
      <c r="L40" s="61" t="s">
        <v>119</v>
      </c>
      <c r="M40" s="61" t="s">
        <v>40</v>
      </c>
      <c r="N40" s="61" t="s">
        <v>13</v>
      </c>
      <c r="O40" s="79">
        <v>102071642.48999999</v>
      </c>
      <c r="Q40" s="197"/>
    </row>
    <row r="41" spans="1:17" ht="14.25" customHeight="1" x14ac:dyDescent="0.2">
      <c r="A41" s="60">
        <v>45565</v>
      </c>
      <c r="B41" s="61" t="s">
        <v>2</v>
      </c>
      <c r="C41" s="61" t="s">
        <v>114</v>
      </c>
      <c r="D41" s="61" t="s">
        <v>471</v>
      </c>
      <c r="E41" s="61" t="s">
        <v>472</v>
      </c>
      <c r="F41" s="61">
        <v>6609906</v>
      </c>
      <c r="G41" s="61" t="s">
        <v>473</v>
      </c>
      <c r="H41" s="76">
        <v>2018625.35</v>
      </c>
      <c r="I41" s="62">
        <v>1.9800000000000002E-2</v>
      </c>
      <c r="J41" s="77">
        <v>271000</v>
      </c>
      <c r="K41" s="78">
        <v>7.4489999999999998</v>
      </c>
      <c r="L41" s="61" t="s">
        <v>474</v>
      </c>
      <c r="M41" s="61" t="s">
        <v>475</v>
      </c>
      <c r="N41" s="61" t="s">
        <v>20</v>
      </c>
      <c r="O41" s="79">
        <v>102071642.48999999</v>
      </c>
      <c r="Q41" s="197"/>
    </row>
    <row r="42" spans="1:17" ht="14.25" customHeight="1" x14ac:dyDescent="0.2">
      <c r="A42" s="60">
        <v>45565</v>
      </c>
      <c r="B42" s="61" t="s">
        <v>2</v>
      </c>
      <c r="C42" s="61" t="s">
        <v>114</v>
      </c>
      <c r="D42" s="61" t="s">
        <v>502</v>
      </c>
      <c r="E42" s="61" t="s">
        <v>504</v>
      </c>
      <c r="F42" s="61" t="s">
        <v>503</v>
      </c>
      <c r="G42" s="61" t="s">
        <v>505</v>
      </c>
      <c r="H42" s="76">
        <v>1996944.87</v>
      </c>
      <c r="I42" s="62">
        <v>1.9599999999999999E-2</v>
      </c>
      <c r="J42" s="77">
        <v>2810000</v>
      </c>
      <c r="K42" s="78">
        <v>0.71099999999999997</v>
      </c>
      <c r="L42" s="61" t="s">
        <v>273</v>
      </c>
      <c r="M42" s="61" t="s">
        <v>274</v>
      </c>
      <c r="N42" s="61" t="s">
        <v>20</v>
      </c>
      <c r="O42" s="79">
        <v>102071642.48999999</v>
      </c>
      <c r="Q42" s="197"/>
    </row>
    <row r="43" spans="1:17" ht="14.25" customHeight="1" x14ac:dyDescent="0.2">
      <c r="A43" s="60">
        <v>45565</v>
      </c>
      <c r="B43" s="61" t="s">
        <v>0</v>
      </c>
      <c r="C43" s="61" t="s">
        <v>114</v>
      </c>
      <c r="D43" s="61" t="s">
        <v>419</v>
      </c>
      <c r="E43" s="61" t="s">
        <v>420</v>
      </c>
      <c r="F43" s="61">
        <v>2193317</v>
      </c>
      <c r="G43" s="61" t="s">
        <v>519</v>
      </c>
      <c r="H43" s="76">
        <v>1951840</v>
      </c>
      <c r="I43" s="62">
        <v>1.9099999999999999E-2</v>
      </c>
      <c r="J43" s="77">
        <v>22000</v>
      </c>
      <c r="K43" s="78">
        <v>88.72</v>
      </c>
      <c r="L43" s="61" t="s">
        <v>115</v>
      </c>
      <c r="M43" s="61" t="s">
        <v>269</v>
      </c>
      <c r="N43" s="61" t="s">
        <v>14</v>
      </c>
      <c r="O43" s="79">
        <v>102071642.48999999</v>
      </c>
      <c r="Q43" s="197"/>
    </row>
    <row r="44" spans="1:17" ht="14.25" customHeight="1" x14ac:dyDescent="0.2">
      <c r="A44" s="60">
        <v>45565</v>
      </c>
      <c r="B44" s="61" t="s">
        <v>2</v>
      </c>
      <c r="C44" s="61" t="s">
        <v>114</v>
      </c>
      <c r="D44" s="61" t="s">
        <v>442</v>
      </c>
      <c r="E44" s="61" t="s">
        <v>444</v>
      </c>
      <c r="F44" s="61" t="s">
        <v>443</v>
      </c>
      <c r="G44" s="61" t="s">
        <v>445</v>
      </c>
      <c r="H44" s="76">
        <v>1900703</v>
      </c>
      <c r="I44" s="62">
        <v>1.8599999999999998E-2</v>
      </c>
      <c r="J44" s="77">
        <v>2767000</v>
      </c>
      <c r="K44" s="78">
        <v>0.68700000000000006</v>
      </c>
      <c r="L44" s="61" t="s">
        <v>117</v>
      </c>
      <c r="M44" s="61" t="s">
        <v>41</v>
      </c>
      <c r="N44" s="61" t="s">
        <v>14</v>
      </c>
      <c r="O44" s="79">
        <v>102071642.48999999</v>
      </c>
      <c r="Q44" s="197"/>
    </row>
    <row r="45" spans="1:17" ht="14.25" customHeight="1" x14ac:dyDescent="0.2">
      <c r="A45" s="60">
        <v>45565</v>
      </c>
      <c r="B45" s="61" t="s">
        <v>2</v>
      </c>
      <c r="C45" s="61" t="s">
        <v>114</v>
      </c>
      <c r="D45" s="61" t="s">
        <v>605</v>
      </c>
      <c r="E45" s="61" t="s">
        <v>606</v>
      </c>
      <c r="F45" s="61" t="s">
        <v>607</v>
      </c>
      <c r="G45" s="61" t="s">
        <v>608</v>
      </c>
      <c r="H45" s="76">
        <v>1744000</v>
      </c>
      <c r="I45" s="62">
        <v>1.7100000000000001E-2</v>
      </c>
      <c r="J45" s="77">
        <v>200000</v>
      </c>
      <c r="K45" s="78">
        <v>8.7200000000000006</v>
      </c>
      <c r="L45" s="61" t="s">
        <v>115</v>
      </c>
      <c r="M45" s="61" t="s">
        <v>609</v>
      </c>
      <c r="N45" s="61" t="s">
        <v>13</v>
      </c>
      <c r="O45" s="79">
        <v>102071642.48999999</v>
      </c>
      <c r="Q45" s="197"/>
    </row>
    <row r="46" spans="1:17" ht="14.25" customHeight="1" x14ac:dyDescent="0.2">
      <c r="A46" s="60">
        <v>45565</v>
      </c>
      <c r="B46" s="61" t="s">
        <v>2</v>
      </c>
      <c r="C46" s="61" t="s">
        <v>114</v>
      </c>
      <c r="D46" s="61" t="s">
        <v>125</v>
      </c>
      <c r="E46" s="61" t="s">
        <v>89</v>
      </c>
      <c r="F46" s="61" t="s">
        <v>135</v>
      </c>
      <c r="G46" s="61" t="s">
        <v>90</v>
      </c>
      <c r="H46" s="76">
        <v>1307559.57</v>
      </c>
      <c r="I46" s="62">
        <v>1.2800000000000001E-2</v>
      </c>
      <c r="J46" s="77">
        <v>5538000</v>
      </c>
      <c r="K46" s="78">
        <v>0.23599999999999999</v>
      </c>
      <c r="L46" s="61" t="s">
        <v>117</v>
      </c>
      <c r="M46" s="61" t="s">
        <v>41</v>
      </c>
      <c r="N46" s="61" t="s">
        <v>18</v>
      </c>
      <c r="O46" s="79">
        <v>102071642.48999999</v>
      </c>
      <c r="Q46" s="197"/>
    </row>
    <row r="47" spans="1:17" ht="14.25" customHeight="1" x14ac:dyDescent="0.2">
      <c r="A47" s="60">
        <v>45565</v>
      </c>
      <c r="B47" s="61" t="s">
        <v>2</v>
      </c>
      <c r="C47" s="61" t="s">
        <v>114</v>
      </c>
      <c r="D47" s="61" t="s">
        <v>528</v>
      </c>
      <c r="E47" s="61" t="s">
        <v>530</v>
      </c>
      <c r="F47" s="61" t="s">
        <v>529</v>
      </c>
      <c r="G47" s="61" t="s">
        <v>531</v>
      </c>
      <c r="H47" s="76">
        <v>1149913.73</v>
      </c>
      <c r="I47" s="62">
        <v>1.1299999999999999E-2</v>
      </c>
      <c r="J47" s="77">
        <v>99000</v>
      </c>
      <c r="K47" s="78">
        <v>11.615</v>
      </c>
      <c r="L47" s="61" t="s">
        <v>485</v>
      </c>
      <c r="M47" s="61" t="s">
        <v>486</v>
      </c>
      <c r="N47" s="61" t="s">
        <v>13</v>
      </c>
      <c r="O47" s="79">
        <v>102071642.48999999</v>
      </c>
      <c r="Q47" s="197"/>
    </row>
    <row r="48" spans="1:17" ht="14.25" customHeight="1" x14ac:dyDescent="0.2">
      <c r="A48" s="60">
        <v>45565</v>
      </c>
      <c r="B48" s="61" t="s">
        <v>2</v>
      </c>
      <c r="C48" s="61" t="s">
        <v>114</v>
      </c>
      <c r="D48" s="61" t="s">
        <v>222</v>
      </c>
      <c r="E48" s="61" t="s">
        <v>223</v>
      </c>
      <c r="F48" s="61">
        <v>6282040</v>
      </c>
      <c r="G48" s="61" t="s">
        <v>224</v>
      </c>
      <c r="H48" s="76">
        <v>1147305.08</v>
      </c>
      <c r="I48" s="62">
        <v>1.12E-2</v>
      </c>
      <c r="J48" s="77">
        <v>5200000</v>
      </c>
      <c r="K48" s="78">
        <v>0.221</v>
      </c>
      <c r="L48" s="61" t="s">
        <v>117</v>
      </c>
      <c r="M48" s="61" t="s">
        <v>41</v>
      </c>
      <c r="N48" s="61" t="s">
        <v>13</v>
      </c>
      <c r="O48" s="79">
        <v>102071642.48999999</v>
      </c>
      <c r="Q48" s="197"/>
    </row>
    <row r="49" spans="1:17" ht="14.25" customHeight="1" x14ac:dyDescent="0.2">
      <c r="A49" s="60">
        <v>45565</v>
      </c>
      <c r="B49" s="61" t="s">
        <v>4</v>
      </c>
      <c r="C49" s="61" t="s">
        <v>114</v>
      </c>
      <c r="D49" s="61" t="s">
        <v>412</v>
      </c>
      <c r="E49" s="61" t="s">
        <v>413</v>
      </c>
      <c r="F49" s="61" t="s">
        <v>413</v>
      </c>
      <c r="G49" s="61" t="s">
        <v>461</v>
      </c>
      <c r="H49" s="76">
        <v>142313.67000000001</v>
      </c>
      <c r="I49" s="62">
        <v>1.4E-3</v>
      </c>
      <c r="J49" s="77">
        <v>1800</v>
      </c>
      <c r="K49" s="78">
        <v>79.063000000000002</v>
      </c>
      <c r="L49" s="61" t="s">
        <v>118</v>
      </c>
      <c r="M49" s="61" t="s">
        <v>47</v>
      </c>
      <c r="N49" s="61" t="s">
        <v>18</v>
      </c>
      <c r="O49" s="79">
        <v>102071642.48999999</v>
      </c>
      <c r="Q49" s="197"/>
    </row>
    <row r="50" spans="1:17" ht="14.25" customHeight="1" x14ac:dyDescent="0.2">
      <c r="A50" s="60">
        <v>45565</v>
      </c>
      <c r="B50" s="61" t="s">
        <v>1</v>
      </c>
      <c r="C50" s="61" t="s">
        <v>127</v>
      </c>
      <c r="D50" s="61"/>
      <c r="E50" s="61"/>
      <c r="F50" s="61"/>
      <c r="G50" s="61"/>
      <c r="H50" s="76">
        <v>3664736.96</v>
      </c>
      <c r="I50" s="62">
        <v>3.5900000000000001E-2</v>
      </c>
      <c r="J50" s="77"/>
      <c r="K50" s="78"/>
      <c r="L50" s="61"/>
      <c r="M50" s="61"/>
      <c r="N50" s="61"/>
      <c r="O50" s="79">
        <v>102071642.48999999</v>
      </c>
      <c r="Q50" s="197"/>
    </row>
    <row r="51" spans="1:17" ht="14.25" customHeight="1" x14ac:dyDescent="0.2">
      <c r="A51" s="60">
        <v>45473</v>
      </c>
      <c r="B51" s="61" t="s">
        <v>2</v>
      </c>
      <c r="C51" s="61" t="s">
        <v>114</v>
      </c>
      <c r="D51" s="61" t="s">
        <v>481</v>
      </c>
      <c r="E51" s="61" t="s">
        <v>483</v>
      </c>
      <c r="F51" s="61" t="s">
        <v>482</v>
      </c>
      <c r="G51" s="61" t="s">
        <v>484</v>
      </c>
      <c r="H51" s="76">
        <v>3637213.92</v>
      </c>
      <c r="I51" s="62">
        <v>3.8800000000000001E-2</v>
      </c>
      <c r="J51" s="77">
        <v>920000</v>
      </c>
      <c r="K51" s="78">
        <v>3.9529999999999998</v>
      </c>
      <c r="L51" s="61" t="s">
        <v>485</v>
      </c>
      <c r="M51" s="61" t="s">
        <v>486</v>
      </c>
      <c r="N51" s="61" t="s">
        <v>15</v>
      </c>
      <c r="O51" s="79">
        <v>93860887.879999995</v>
      </c>
    </row>
    <row r="52" spans="1:17" ht="14.25" customHeight="1" x14ac:dyDescent="0.2">
      <c r="A52" s="60">
        <v>45473</v>
      </c>
      <c r="B52" s="61" t="s">
        <v>2</v>
      </c>
      <c r="C52" s="61" t="s">
        <v>114</v>
      </c>
      <c r="D52" s="61" t="s">
        <v>188</v>
      </c>
      <c r="E52" s="61" t="s">
        <v>189</v>
      </c>
      <c r="F52" s="61" t="s">
        <v>193</v>
      </c>
      <c r="G52" s="61" t="s">
        <v>190</v>
      </c>
      <c r="H52" s="76">
        <v>3439493.24</v>
      </c>
      <c r="I52" s="62">
        <v>3.6600000000000001E-2</v>
      </c>
      <c r="J52" s="77">
        <v>2660000</v>
      </c>
      <c r="K52" s="78">
        <v>1.2929999999999999</v>
      </c>
      <c r="L52" s="61" t="s">
        <v>191</v>
      </c>
      <c r="M52" s="61" t="s">
        <v>192</v>
      </c>
      <c r="N52" s="61" t="s">
        <v>18</v>
      </c>
      <c r="O52" s="79">
        <v>93860887.879999995</v>
      </c>
    </row>
    <row r="53" spans="1:17" ht="14.25" customHeight="1" x14ac:dyDescent="0.2">
      <c r="A53" s="60">
        <v>45473</v>
      </c>
      <c r="B53" s="61" t="s">
        <v>2</v>
      </c>
      <c r="C53" s="61" t="s">
        <v>114</v>
      </c>
      <c r="D53" s="61" t="s">
        <v>182</v>
      </c>
      <c r="E53" s="61" t="s">
        <v>183</v>
      </c>
      <c r="F53" s="61">
        <v>6771032</v>
      </c>
      <c r="G53" s="61" t="s">
        <v>184</v>
      </c>
      <c r="H53" s="76">
        <v>3021223.9</v>
      </c>
      <c r="I53" s="62">
        <v>3.2199999999999999E-2</v>
      </c>
      <c r="J53" s="77">
        <v>4392000</v>
      </c>
      <c r="K53" s="78">
        <v>0.68799999999999994</v>
      </c>
      <c r="L53" s="61" t="s">
        <v>117</v>
      </c>
      <c r="M53" s="61" t="s">
        <v>41</v>
      </c>
      <c r="N53" s="61" t="s">
        <v>13</v>
      </c>
      <c r="O53" s="79">
        <v>93860887.879999995</v>
      </c>
    </row>
    <row r="54" spans="1:17" ht="14.25" customHeight="1" x14ac:dyDescent="0.2">
      <c r="A54" s="60">
        <v>45473</v>
      </c>
      <c r="B54" s="61" t="s">
        <v>2</v>
      </c>
      <c r="C54" s="61" t="s">
        <v>114</v>
      </c>
      <c r="D54" s="61" t="s">
        <v>438</v>
      </c>
      <c r="E54" s="61" t="s">
        <v>439</v>
      </c>
      <c r="F54" s="61">
        <v>2232878</v>
      </c>
      <c r="G54" s="61" t="s">
        <v>440</v>
      </c>
      <c r="H54" s="76">
        <v>2984605</v>
      </c>
      <c r="I54" s="62">
        <v>3.1800000000000002E-2</v>
      </c>
      <c r="J54" s="77">
        <v>18500</v>
      </c>
      <c r="K54" s="78">
        <v>161.33000000000001</v>
      </c>
      <c r="L54" s="61" t="s">
        <v>115</v>
      </c>
      <c r="M54" s="61" t="s">
        <v>441</v>
      </c>
      <c r="N54" s="61" t="s">
        <v>16</v>
      </c>
      <c r="O54" s="79">
        <v>93860887.879999995</v>
      </c>
    </row>
    <row r="55" spans="1:17" ht="14.25" customHeight="1" x14ac:dyDescent="0.2">
      <c r="A55" s="60">
        <v>45473</v>
      </c>
      <c r="B55" s="61" t="s">
        <v>2</v>
      </c>
      <c r="C55" s="61" t="s">
        <v>114</v>
      </c>
      <c r="D55" s="61" t="s">
        <v>534</v>
      </c>
      <c r="E55" s="61" t="s">
        <v>386</v>
      </c>
      <c r="F55" s="61" t="s">
        <v>535</v>
      </c>
      <c r="G55" s="61" t="s">
        <v>387</v>
      </c>
      <c r="H55" s="76">
        <v>2973578.8</v>
      </c>
      <c r="I55" s="62">
        <v>3.1699999999999999E-2</v>
      </c>
      <c r="J55" s="77">
        <v>154912</v>
      </c>
      <c r="K55" s="78">
        <v>19.195</v>
      </c>
      <c r="L55" s="61" t="s">
        <v>364</v>
      </c>
      <c r="M55" s="61" t="s">
        <v>391</v>
      </c>
      <c r="N55" s="61" t="s">
        <v>20</v>
      </c>
      <c r="O55" s="79">
        <v>93860887.879999995</v>
      </c>
    </row>
    <row r="56" spans="1:17" ht="14.25" customHeight="1" x14ac:dyDescent="0.2">
      <c r="A56" s="60">
        <v>45473</v>
      </c>
      <c r="B56" s="61" t="s">
        <v>2</v>
      </c>
      <c r="C56" s="61" t="s">
        <v>114</v>
      </c>
      <c r="D56" s="61" t="s">
        <v>164</v>
      </c>
      <c r="E56" s="61" t="s">
        <v>165</v>
      </c>
      <c r="F56" s="61" t="s">
        <v>167</v>
      </c>
      <c r="G56" s="61" t="s">
        <v>166</v>
      </c>
      <c r="H56" s="76">
        <v>2903156.74</v>
      </c>
      <c r="I56" s="62">
        <v>3.09E-2</v>
      </c>
      <c r="J56" s="77">
        <v>9211000</v>
      </c>
      <c r="K56" s="78">
        <v>0.315</v>
      </c>
      <c r="L56" s="61" t="s">
        <v>117</v>
      </c>
      <c r="M56" s="61" t="s">
        <v>41</v>
      </c>
      <c r="N56" s="61" t="s">
        <v>18</v>
      </c>
      <c r="O56" s="79">
        <v>93860887.879999995</v>
      </c>
    </row>
    <row r="57" spans="1:17" ht="14.25" customHeight="1" x14ac:dyDescent="0.2">
      <c r="A57" s="60">
        <v>45473</v>
      </c>
      <c r="B57" s="61" t="s">
        <v>2</v>
      </c>
      <c r="C57" s="61" t="s">
        <v>114</v>
      </c>
      <c r="D57" s="61" t="s">
        <v>160</v>
      </c>
      <c r="E57" s="61" t="s">
        <v>161</v>
      </c>
      <c r="F57" s="61" t="s">
        <v>163</v>
      </c>
      <c r="G57" s="61" t="s">
        <v>162</v>
      </c>
      <c r="H57" s="76">
        <v>2794086.34</v>
      </c>
      <c r="I57" s="62">
        <v>2.98E-2</v>
      </c>
      <c r="J57" s="77">
        <v>4245000</v>
      </c>
      <c r="K57" s="78">
        <v>0.65800000000000003</v>
      </c>
      <c r="L57" s="61" t="s">
        <v>117</v>
      </c>
      <c r="M57" s="61" t="s">
        <v>41</v>
      </c>
      <c r="N57" s="61" t="s">
        <v>14</v>
      </c>
      <c r="O57" s="79">
        <v>93860887.879999995</v>
      </c>
    </row>
    <row r="58" spans="1:17" ht="14.25" customHeight="1" x14ac:dyDescent="0.2">
      <c r="A58" s="60">
        <v>45473</v>
      </c>
      <c r="B58" s="61" t="s">
        <v>2</v>
      </c>
      <c r="C58" s="61" t="s">
        <v>114</v>
      </c>
      <c r="D58" s="61" t="s">
        <v>355</v>
      </c>
      <c r="E58" s="61" t="s">
        <v>357</v>
      </c>
      <c r="F58" s="61" t="s">
        <v>356</v>
      </c>
      <c r="G58" s="61" t="s">
        <v>358</v>
      </c>
      <c r="H58" s="76">
        <v>2762881.87</v>
      </c>
      <c r="I58" s="62">
        <v>2.9399999999999999E-2</v>
      </c>
      <c r="J58" s="77">
        <v>634000</v>
      </c>
      <c r="K58" s="78">
        <v>4.3579999999999997</v>
      </c>
      <c r="L58" s="61" t="s">
        <v>204</v>
      </c>
      <c r="M58" s="61" t="s">
        <v>205</v>
      </c>
      <c r="N58" s="61" t="s">
        <v>16</v>
      </c>
      <c r="O58" s="79">
        <v>93860887.879999995</v>
      </c>
    </row>
    <row r="59" spans="1:17" ht="14.25" customHeight="1" x14ac:dyDescent="0.2">
      <c r="A59" s="60">
        <v>45473</v>
      </c>
      <c r="B59" s="61" t="s">
        <v>2</v>
      </c>
      <c r="C59" s="61" t="s">
        <v>114</v>
      </c>
      <c r="D59" s="61" t="s">
        <v>506</v>
      </c>
      <c r="E59" s="61" t="s">
        <v>508</v>
      </c>
      <c r="F59" s="61" t="s">
        <v>507</v>
      </c>
      <c r="G59" s="61" t="s">
        <v>509</v>
      </c>
      <c r="H59" s="76">
        <v>2751269.53</v>
      </c>
      <c r="I59" s="62">
        <v>2.93E-2</v>
      </c>
      <c r="J59" s="77">
        <v>3000000</v>
      </c>
      <c r="K59" s="78">
        <v>0.91700000000000004</v>
      </c>
      <c r="L59" s="61" t="s">
        <v>273</v>
      </c>
      <c r="M59" s="61" t="s">
        <v>274</v>
      </c>
      <c r="N59" s="61" t="s">
        <v>18</v>
      </c>
      <c r="O59" s="79">
        <v>93860887.879999995</v>
      </c>
    </row>
    <row r="60" spans="1:17" ht="14.25" customHeight="1" x14ac:dyDescent="0.2">
      <c r="A60" s="60">
        <v>45473</v>
      </c>
      <c r="B60" s="61" t="s">
        <v>0</v>
      </c>
      <c r="C60" s="61" t="s">
        <v>114</v>
      </c>
      <c r="D60" s="61" t="s">
        <v>446</v>
      </c>
      <c r="E60" s="61" t="s">
        <v>448</v>
      </c>
      <c r="F60" s="61" t="s">
        <v>447</v>
      </c>
      <c r="G60" s="61" t="s">
        <v>515</v>
      </c>
      <c r="H60" s="76">
        <v>2744040</v>
      </c>
      <c r="I60" s="62">
        <v>2.92E-2</v>
      </c>
      <c r="J60" s="77">
        <v>156000</v>
      </c>
      <c r="K60" s="78">
        <v>17.59</v>
      </c>
      <c r="L60" s="61" t="s">
        <v>115</v>
      </c>
      <c r="M60" s="61" t="s">
        <v>42</v>
      </c>
      <c r="N60" s="61" t="s">
        <v>16</v>
      </c>
      <c r="O60" s="79">
        <v>93860887.879999995</v>
      </c>
    </row>
    <row r="61" spans="1:17" ht="14.25" customHeight="1" x14ac:dyDescent="0.2">
      <c r="A61" s="60">
        <v>45473</v>
      </c>
      <c r="B61" s="61" t="s">
        <v>2</v>
      </c>
      <c r="C61" s="61" t="s">
        <v>114</v>
      </c>
      <c r="D61" s="61" t="s">
        <v>229</v>
      </c>
      <c r="E61" s="61" t="s">
        <v>230</v>
      </c>
      <c r="F61" s="61" t="s">
        <v>232</v>
      </c>
      <c r="G61" s="61" t="s">
        <v>231</v>
      </c>
      <c r="H61" s="76">
        <v>2668514.9500000002</v>
      </c>
      <c r="I61" s="62">
        <v>2.8400000000000002E-2</v>
      </c>
      <c r="J61" s="77">
        <v>1673080</v>
      </c>
      <c r="K61" s="78">
        <v>1.595</v>
      </c>
      <c r="L61" s="61" t="s">
        <v>126</v>
      </c>
      <c r="M61" s="61" t="s">
        <v>46</v>
      </c>
      <c r="N61" s="61" t="s">
        <v>15</v>
      </c>
      <c r="O61" s="79">
        <v>93860887.879999995</v>
      </c>
    </row>
    <row r="62" spans="1:17" ht="14.25" customHeight="1" x14ac:dyDescent="0.2">
      <c r="A62" s="60">
        <v>45473</v>
      </c>
      <c r="B62" s="61" t="s">
        <v>2</v>
      </c>
      <c r="C62" s="61" t="s">
        <v>114</v>
      </c>
      <c r="D62" s="61" t="s">
        <v>275</v>
      </c>
      <c r="E62" s="61" t="s">
        <v>277</v>
      </c>
      <c r="F62" s="61" t="s">
        <v>276</v>
      </c>
      <c r="G62" s="61" t="s">
        <v>286</v>
      </c>
      <c r="H62" s="76">
        <v>2634822.33</v>
      </c>
      <c r="I62" s="62">
        <v>2.81E-2</v>
      </c>
      <c r="J62" s="77">
        <v>661990</v>
      </c>
      <c r="K62" s="78">
        <v>3.98</v>
      </c>
      <c r="L62" s="61" t="s">
        <v>279</v>
      </c>
      <c r="M62" s="61" t="s">
        <v>41</v>
      </c>
      <c r="N62" s="61" t="s">
        <v>23</v>
      </c>
      <c r="O62" s="79">
        <v>93860887.879999995</v>
      </c>
    </row>
    <row r="63" spans="1:17" ht="14.25" customHeight="1" x14ac:dyDescent="0.2">
      <c r="A63" s="60">
        <v>45473</v>
      </c>
      <c r="B63" s="61" t="s">
        <v>2</v>
      </c>
      <c r="C63" s="61" t="s">
        <v>114</v>
      </c>
      <c r="D63" s="61" t="s">
        <v>153</v>
      </c>
      <c r="E63" s="61" t="s">
        <v>154</v>
      </c>
      <c r="F63" s="61" t="s">
        <v>156</v>
      </c>
      <c r="G63" s="61" t="s">
        <v>155</v>
      </c>
      <c r="H63" s="76">
        <v>2617069.1800000002</v>
      </c>
      <c r="I63" s="62">
        <v>2.7900000000000001E-2</v>
      </c>
      <c r="J63" s="77">
        <v>3901000</v>
      </c>
      <c r="K63" s="78">
        <v>0.67100000000000004</v>
      </c>
      <c r="L63" s="61" t="s">
        <v>117</v>
      </c>
      <c r="M63" s="61" t="s">
        <v>41</v>
      </c>
      <c r="N63" s="61" t="s">
        <v>13</v>
      </c>
      <c r="O63" s="79">
        <v>93860887.879999995</v>
      </c>
    </row>
    <row r="64" spans="1:17" ht="14.25" customHeight="1" x14ac:dyDescent="0.2">
      <c r="A64" s="60">
        <v>45473</v>
      </c>
      <c r="B64" s="61" t="s">
        <v>2</v>
      </c>
      <c r="C64" s="61" t="s">
        <v>114</v>
      </c>
      <c r="D64" s="61" t="s">
        <v>157</v>
      </c>
      <c r="E64" s="61" t="s">
        <v>158</v>
      </c>
      <c r="F64" s="61">
        <v>6339872</v>
      </c>
      <c r="G64" s="61" t="s">
        <v>159</v>
      </c>
      <c r="H64" s="76">
        <v>2547658.65</v>
      </c>
      <c r="I64" s="62">
        <v>2.7099999999999999E-2</v>
      </c>
      <c r="J64" s="77">
        <v>5490000</v>
      </c>
      <c r="K64" s="78">
        <v>0.46400000000000002</v>
      </c>
      <c r="L64" s="61" t="s">
        <v>117</v>
      </c>
      <c r="M64" s="61" t="s">
        <v>41</v>
      </c>
      <c r="N64" s="61" t="s">
        <v>14</v>
      </c>
      <c r="O64" s="79">
        <v>93860887.879999995</v>
      </c>
    </row>
    <row r="65" spans="1:15" ht="14.25" customHeight="1" x14ac:dyDescent="0.2">
      <c r="A65" s="60">
        <v>45473</v>
      </c>
      <c r="B65" s="61" t="s">
        <v>2</v>
      </c>
      <c r="C65" s="61" t="s">
        <v>114</v>
      </c>
      <c r="D65" s="61" t="s">
        <v>360</v>
      </c>
      <c r="E65" s="61" t="s">
        <v>362</v>
      </c>
      <c r="F65" s="61" t="s">
        <v>361</v>
      </c>
      <c r="G65" s="61" t="s">
        <v>363</v>
      </c>
      <c r="H65" s="76">
        <v>2516945.44</v>
      </c>
      <c r="I65" s="62">
        <v>2.6800000000000001E-2</v>
      </c>
      <c r="J65" s="77">
        <v>203174</v>
      </c>
      <c r="K65" s="78">
        <v>12.388</v>
      </c>
      <c r="L65" s="61" t="s">
        <v>364</v>
      </c>
      <c r="M65" s="61" t="s">
        <v>365</v>
      </c>
      <c r="N65" s="61" t="s">
        <v>16</v>
      </c>
      <c r="O65" s="79">
        <v>93860887.879999995</v>
      </c>
    </row>
    <row r="66" spans="1:15" ht="14.25" customHeight="1" x14ac:dyDescent="0.2">
      <c r="A66" s="60">
        <v>45473</v>
      </c>
      <c r="B66" s="61" t="s">
        <v>2</v>
      </c>
      <c r="C66" s="61" t="s">
        <v>114</v>
      </c>
      <c r="D66" s="61" t="s">
        <v>433</v>
      </c>
      <c r="E66" s="61" t="s">
        <v>435</v>
      </c>
      <c r="F66" s="61" t="s">
        <v>434</v>
      </c>
      <c r="G66" s="61" t="s">
        <v>436</v>
      </c>
      <c r="H66" s="76">
        <v>2509338.42</v>
      </c>
      <c r="I66" s="62">
        <v>2.6700000000000002E-2</v>
      </c>
      <c r="J66" s="77">
        <v>1124000</v>
      </c>
      <c r="K66" s="78">
        <v>2.2330000000000001</v>
      </c>
      <c r="L66" s="61" t="s">
        <v>273</v>
      </c>
      <c r="M66" s="61" t="s">
        <v>274</v>
      </c>
      <c r="N66" s="61" t="s">
        <v>139</v>
      </c>
      <c r="O66" s="79">
        <v>93860887.879999995</v>
      </c>
    </row>
    <row r="67" spans="1:15" ht="14.25" customHeight="1" x14ac:dyDescent="0.2">
      <c r="A67" s="60">
        <v>45473</v>
      </c>
      <c r="B67" s="61" t="s">
        <v>2</v>
      </c>
      <c r="C67" s="61" t="s">
        <v>114</v>
      </c>
      <c r="D67" s="61" t="s">
        <v>372</v>
      </c>
      <c r="E67" s="61" t="s">
        <v>374</v>
      </c>
      <c r="F67" s="61" t="s">
        <v>373</v>
      </c>
      <c r="G67" s="61" t="s">
        <v>375</v>
      </c>
      <c r="H67" s="76">
        <v>2488835.04</v>
      </c>
      <c r="I67" s="62">
        <v>2.6499999999999999E-2</v>
      </c>
      <c r="J67" s="77">
        <v>160000</v>
      </c>
      <c r="K67" s="78">
        <v>15.555</v>
      </c>
      <c r="L67" s="61" t="s">
        <v>118</v>
      </c>
      <c r="M67" s="61" t="s">
        <v>47</v>
      </c>
      <c r="N67" s="61" t="s">
        <v>464</v>
      </c>
      <c r="O67" s="79">
        <v>93860887.879999995</v>
      </c>
    </row>
    <row r="68" spans="1:15" ht="14.25" customHeight="1" x14ac:dyDescent="0.2">
      <c r="A68" s="60">
        <v>45473</v>
      </c>
      <c r="B68" s="61" t="s">
        <v>0</v>
      </c>
      <c r="C68" s="61" t="s">
        <v>114</v>
      </c>
      <c r="D68" s="61" t="s">
        <v>396</v>
      </c>
      <c r="E68" s="61" t="s">
        <v>397</v>
      </c>
      <c r="F68" s="61">
        <v>2849739</v>
      </c>
      <c r="G68" s="61" t="s">
        <v>516</v>
      </c>
      <c r="H68" s="76">
        <v>2476160</v>
      </c>
      <c r="I68" s="62">
        <v>2.64E-2</v>
      </c>
      <c r="J68" s="77">
        <v>424000</v>
      </c>
      <c r="K68" s="78">
        <v>5.84</v>
      </c>
      <c r="L68" s="61" t="s">
        <v>115</v>
      </c>
      <c r="M68" s="61" t="s">
        <v>42</v>
      </c>
      <c r="N68" s="61" t="s">
        <v>16</v>
      </c>
      <c r="O68" s="79">
        <v>93860887.879999995</v>
      </c>
    </row>
    <row r="69" spans="1:15" ht="14.25" customHeight="1" x14ac:dyDescent="0.2">
      <c r="A69" s="60">
        <v>45473</v>
      </c>
      <c r="B69" s="61" t="s">
        <v>2</v>
      </c>
      <c r="C69" s="61" t="s">
        <v>114</v>
      </c>
      <c r="D69" s="61" t="s">
        <v>409</v>
      </c>
      <c r="E69" s="61" t="s">
        <v>411</v>
      </c>
      <c r="F69" s="61" t="s">
        <v>410</v>
      </c>
      <c r="G69" s="61" t="s">
        <v>408</v>
      </c>
      <c r="H69" s="76">
        <v>2463003.3199999998</v>
      </c>
      <c r="I69" s="62">
        <v>2.6200000000000001E-2</v>
      </c>
      <c r="J69" s="77">
        <v>24000</v>
      </c>
      <c r="K69" s="78">
        <v>102.625</v>
      </c>
      <c r="L69" s="61" t="s">
        <v>118</v>
      </c>
      <c r="M69" s="61" t="s">
        <v>47</v>
      </c>
      <c r="N69" s="61" t="s">
        <v>18</v>
      </c>
      <c r="O69" s="79">
        <v>93860887.879999995</v>
      </c>
    </row>
    <row r="70" spans="1:15" ht="14.25" customHeight="1" x14ac:dyDescent="0.2">
      <c r="A70" s="60">
        <v>45473</v>
      </c>
      <c r="B70" s="61" t="s">
        <v>2</v>
      </c>
      <c r="C70" s="61" t="s">
        <v>114</v>
      </c>
      <c r="D70" s="61" t="s">
        <v>283</v>
      </c>
      <c r="E70" s="61" t="s">
        <v>284</v>
      </c>
      <c r="F70" s="61">
        <v>6105738</v>
      </c>
      <c r="G70" s="61" t="s">
        <v>285</v>
      </c>
      <c r="H70" s="76">
        <v>2409838.58</v>
      </c>
      <c r="I70" s="62">
        <v>2.5700000000000001E-2</v>
      </c>
      <c r="J70" s="77">
        <v>6603000</v>
      </c>
      <c r="K70" s="78">
        <v>0.36499999999999999</v>
      </c>
      <c r="L70" s="61" t="s">
        <v>117</v>
      </c>
      <c r="M70" s="61" t="s">
        <v>41</v>
      </c>
      <c r="N70" s="61" t="s">
        <v>14</v>
      </c>
      <c r="O70" s="79">
        <v>93860887.879999995</v>
      </c>
    </row>
    <row r="71" spans="1:15" ht="14.25" customHeight="1" x14ac:dyDescent="0.2">
      <c r="A71" s="60">
        <v>45473</v>
      </c>
      <c r="B71" s="61" t="s">
        <v>2</v>
      </c>
      <c r="C71" s="61" t="s">
        <v>114</v>
      </c>
      <c r="D71" s="61" t="s">
        <v>487</v>
      </c>
      <c r="E71" s="61" t="s">
        <v>489</v>
      </c>
      <c r="F71" s="61" t="s">
        <v>488</v>
      </c>
      <c r="G71" s="61" t="s">
        <v>490</v>
      </c>
      <c r="H71" s="76">
        <v>2340206.86</v>
      </c>
      <c r="I71" s="62">
        <v>2.4899999999999999E-2</v>
      </c>
      <c r="J71" s="77">
        <v>46000</v>
      </c>
      <c r="K71" s="78">
        <v>50.874000000000002</v>
      </c>
      <c r="L71" s="61" t="s">
        <v>364</v>
      </c>
      <c r="M71" s="61" t="s">
        <v>365</v>
      </c>
      <c r="N71" s="61" t="s">
        <v>16</v>
      </c>
      <c r="O71" s="79">
        <v>93860887.879999995</v>
      </c>
    </row>
    <row r="72" spans="1:15" ht="14.25" customHeight="1" x14ac:dyDescent="0.2">
      <c r="A72" s="60">
        <v>45473</v>
      </c>
      <c r="B72" s="61" t="s">
        <v>2</v>
      </c>
      <c r="C72" s="61" t="s">
        <v>114</v>
      </c>
      <c r="D72" s="61" t="s">
        <v>423</v>
      </c>
      <c r="E72" s="61" t="s">
        <v>424</v>
      </c>
      <c r="F72" s="61">
        <v>6180274</v>
      </c>
      <c r="G72" s="61" t="s">
        <v>455</v>
      </c>
      <c r="H72" s="76">
        <v>2157852.59</v>
      </c>
      <c r="I72" s="62">
        <v>2.3E-2</v>
      </c>
      <c r="J72" s="77">
        <v>1139000</v>
      </c>
      <c r="K72" s="78">
        <v>1.895</v>
      </c>
      <c r="L72" s="61" t="s">
        <v>115</v>
      </c>
      <c r="M72" s="61" t="s">
        <v>41</v>
      </c>
      <c r="N72" s="61" t="s">
        <v>14</v>
      </c>
      <c r="O72" s="79">
        <v>93860887.879999995</v>
      </c>
    </row>
    <row r="73" spans="1:15" ht="14.25" customHeight="1" x14ac:dyDescent="0.2">
      <c r="A73" s="60">
        <v>45473</v>
      </c>
      <c r="B73" s="61" t="s">
        <v>2</v>
      </c>
      <c r="C73" s="61" t="s">
        <v>114</v>
      </c>
      <c r="D73" s="61" t="s">
        <v>495</v>
      </c>
      <c r="E73" s="61" t="s">
        <v>497</v>
      </c>
      <c r="F73" s="61" t="s">
        <v>496</v>
      </c>
      <c r="G73" s="61" t="s">
        <v>498</v>
      </c>
      <c r="H73" s="76">
        <v>2154613.1</v>
      </c>
      <c r="I73" s="62">
        <v>2.3E-2</v>
      </c>
      <c r="J73" s="77">
        <v>315000</v>
      </c>
      <c r="K73" s="78">
        <v>6.84</v>
      </c>
      <c r="L73" s="61" t="s">
        <v>485</v>
      </c>
      <c r="M73" s="61" t="s">
        <v>486</v>
      </c>
      <c r="N73" s="61" t="s">
        <v>20</v>
      </c>
      <c r="O73" s="79">
        <v>93860887.879999995</v>
      </c>
    </row>
    <row r="74" spans="1:15" ht="14.25" customHeight="1" x14ac:dyDescent="0.2">
      <c r="A74" s="60">
        <v>45473</v>
      </c>
      <c r="B74" s="61" t="s">
        <v>2</v>
      </c>
      <c r="C74" s="61" t="s">
        <v>114</v>
      </c>
      <c r="D74" s="61" t="s">
        <v>477</v>
      </c>
      <c r="E74" s="61" t="s">
        <v>479</v>
      </c>
      <c r="F74" s="61" t="s">
        <v>478</v>
      </c>
      <c r="G74" s="61" t="s">
        <v>480</v>
      </c>
      <c r="H74" s="76">
        <v>2046475.02</v>
      </c>
      <c r="I74" s="62">
        <v>2.18E-2</v>
      </c>
      <c r="J74" s="77">
        <v>1000000</v>
      </c>
      <c r="K74" s="78">
        <v>2.0459999999999998</v>
      </c>
      <c r="L74" s="61" t="s">
        <v>120</v>
      </c>
      <c r="M74" s="61" t="s">
        <v>42</v>
      </c>
      <c r="N74" s="61" t="s">
        <v>17</v>
      </c>
      <c r="O74" s="79">
        <v>93860887.879999995</v>
      </c>
    </row>
    <row r="75" spans="1:15" ht="14.25" customHeight="1" x14ac:dyDescent="0.2">
      <c r="A75" s="60">
        <v>45473</v>
      </c>
      <c r="B75" s="61" t="s">
        <v>2</v>
      </c>
      <c r="C75" s="61" t="s">
        <v>114</v>
      </c>
      <c r="D75" s="61" t="s">
        <v>270</v>
      </c>
      <c r="E75" s="61" t="s">
        <v>271</v>
      </c>
      <c r="F75" s="61">
        <v>6388379</v>
      </c>
      <c r="G75" s="61" t="s">
        <v>272</v>
      </c>
      <c r="H75" s="76">
        <v>2026520.83</v>
      </c>
      <c r="I75" s="62">
        <v>2.1600000000000001E-2</v>
      </c>
      <c r="J75" s="77">
        <v>2481137</v>
      </c>
      <c r="K75" s="78">
        <v>0.81699999999999995</v>
      </c>
      <c r="L75" s="61" t="s">
        <v>273</v>
      </c>
      <c r="M75" s="61" t="s">
        <v>274</v>
      </c>
      <c r="N75" s="61" t="s">
        <v>23</v>
      </c>
      <c r="O75" s="79">
        <v>93860887.879999995</v>
      </c>
    </row>
    <row r="76" spans="1:15" ht="14.25" customHeight="1" x14ac:dyDescent="0.2">
      <c r="A76" s="60">
        <v>45473</v>
      </c>
      <c r="B76" s="61" t="s">
        <v>2</v>
      </c>
      <c r="C76" s="61" t="s">
        <v>114</v>
      </c>
      <c r="D76" s="61" t="s">
        <v>403</v>
      </c>
      <c r="E76" s="61" t="s">
        <v>404</v>
      </c>
      <c r="F76" s="61">
        <v>6472119</v>
      </c>
      <c r="G76" s="61" t="s">
        <v>405</v>
      </c>
      <c r="H76" s="76">
        <v>1997139.02</v>
      </c>
      <c r="I76" s="62">
        <v>2.1299999999999999E-2</v>
      </c>
      <c r="J76" s="77">
        <v>56577</v>
      </c>
      <c r="K76" s="78">
        <v>35.298999999999999</v>
      </c>
      <c r="L76" s="61" t="s">
        <v>115</v>
      </c>
      <c r="M76" s="61" t="s">
        <v>41</v>
      </c>
      <c r="N76" s="61" t="s">
        <v>13</v>
      </c>
      <c r="O76" s="79">
        <v>93860887.879999995</v>
      </c>
    </row>
    <row r="77" spans="1:15" ht="14.25" customHeight="1" x14ac:dyDescent="0.2">
      <c r="A77" s="60">
        <v>45473</v>
      </c>
      <c r="B77" s="61" t="s">
        <v>2</v>
      </c>
      <c r="C77" s="61" t="s">
        <v>114</v>
      </c>
      <c r="D77" s="61" t="s">
        <v>179</v>
      </c>
      <c r="E77" s="61" t="s">
        <v>180</v>
      </c>
      <c r="F77" s="61">
        <v>6771645</v>
      </c>
      <c r="G77" s="61" t="s">
        <v>262</v>
      </c>
      <c r="H77" s="76">
        <v>1966199.84</v>
      </c>
      <c r="I77" s="62">
        <v>2.0899999999999998E-2</v>
      </c>
      <c r="J77" s="77">
        <v>7700</v>
      </c>
      <c r="K77" s="78">
        <v>255.351</v>
      </c>
      <c r="L77" s="61" t="s">
        <v>118</v>
      </c>
      <c r="M77" s="61" t="s">
        <v>47</v>
      </c>
      <c r="N77" s="61" t="s">
        <v>13</v>
      </c>
      <c r="O77" s="79">
        <v>93860887.879999995</v>
      </c>
    </row>
    <row r="78" spans="1:15" ht="14.25" customHeight="1" x14ac:dyDescent="0.2">
      <c r="A78" s="60">
        <v>45473</v>
      </c>
      <c r="B78" s="61" t="s">
        <v>2</v>
      </c>
      <c r="C78" s="61" t="s">
        <v>114</v>
      </c>
      <c r="D78" s="61" t="s">
        <v>558</v>
      </c>
      <c r="E78" s="61" t="s">
        <v>559</v>
      </c>
      <c r="F78" s="61">
        <v>6434915</v>
      </c>
      <c r="G78" s="61" t="s">
        <v>560</v>
      </c>
      <c r="H78" s="76">
        <v>1933069.8</v>
      </c>
      <c r="I78" s="62">
        <v>2.06E-2</v>
      </c>
      <c r="J78" s="77">
        <v>600000</v>
      </c>
      <c r="K78" s="78">
        <v>3.222</v>
      </c>
      <c r="L78" s="61" t="s">
        <v>115</v>
      </c>
      <c r="M78" s="61" t="s">
        <v>41</v>
      </c>
      <c r="N78" s="61" t="s">
        <v>139</v>
      </c>
      <c r="O78" s="79">
        <v>93860887.879999995</v>
      </c>
    </row>
    <row r="79" spans="1:15" ht="14.25" customHeight="1" x14ac:dyDescent="0.2">
      <c r="A79" s="60">
        <v>45473</v>
      </c>
      <c r="B79" s="61" t="s">
        <v>0</v>
      </c>
      <c r="C79" s="61" t="s">
        <v>114</v>
      </c>
      <c r="D79" s="61" t="s">
        <v>419</v>
      </c>
      <c r="E79" s="61" t="s">
        <v>420</v>
      </c>
      <c r="F79" s="61">
        <v>2193317</v>
      </c>
      <c r="G79" s="61" t="s">
        <v>519</v>
      </c>
      <c r="H79" s="76">
        <v>1888480</v>
      </c>
      <c r="I79" s="62">
        <v>2.01E-2</v>
      </c>
      <c r="J79" s="77">
        <v>22000</v>
      </c>
      <c r="K79" s="78">
        <v>85.84</v>
      </c>
      <c r="L79" s="61" t="s">
        <v>115</v>
      </c>
      <c r="M79" s="61" t="s">
        <v>269</v>
      </c>
      <c r="N79" s="61" t="s">
        <v>14</v>
      </c>
      <c r="O79" s="79">
        <v>93860887.879999995</v>
      </c>
    </row>
    <row r="80" spans="1:15" ht="14.25" customHeight="1" x14ac:dyDescent="0.2">
      <c r="A80" s="60">
        <v>45473</v>
      </c>
      <c r="B80" s="61" t="s">
        <v>0</v>
      </c>
      <c r="C80" s="61" t="s">
        <v>114</v>
      </c>
      <c r="D80" s="61" t="s">
        <v>456</v>
      </c>
      <c r="E80" s="61" t="s">
        <v>457</v>
      </c>
      <c r="F80" s="61" t="s">
        <v>458</v>
      </c>
      <c r="G80" s="61" t="s">
        <v>518</v>
      </c>
      <c r="H80" s="76">
        <v>1860800</v>
      </c>
      <c r="I80" s="62">
        <v>1.9800000000000002E-2</v>
      </c>
      <c r="J80" s="77">
        <v>32000</v>
      </c>
      <c r="K80" s="78">
        <v>58.15</v>
      </c>
      <c r="L80" s="61" t="s">
        <v>115</v>
      </c>
      <c r="M80" s="61" t="s">
        <v>459</v>
      </c>
      <c r="N80" s="61" t="s">
        <v>14</v>
      </c>
      <c r="O80" s="79">
        <v>93860887.879999995</v>
      </c>
    </row>
    <row r="81" spans="1:15" ht="14.25" customHeight="1" x14ac:dyDescent="0.2">
      <c r="A81" s="60">
        <v>45473</v>
      </c>
      <c r="B81" s="61" t="s">
        <v>2</v>
      </c>
      <c r="C81" s="61" t="s">
        <v>114</v>
      </c>
      <c r="D81" s="61" t="s">
        <v>338</v>
      </c>
      <c r="E81" s="61" t="s">
        <v>169</v>
      </c>
      <c r="F81" s="61" t="s">
        <v>339</v>
      </c>
      <c r="G81" s="61" t="s">
        <v>347</v>
      </c>
      <c r="H81" s="76">
        <v>1760729.26</v>
      </c>
      <c r="I81" s="62">
        <v>1.8800000000000001E-2</v>
      </c>
      <c r="J81" s="77">
        <v>2770000</v>
      </c>
      <c r="K81" s="78">
        <v>0.63600000000000001</v>
      </c>
      <c r="L81" s="61" t="s">
        <v>119</v>
      </c>
      <c r="M81" s="61" t="s">
        <v>40</v>
      </c>
      <c r="N81" s="61" t="s">
        <v>13</v>
      </c>
      <c r="O81" s="79">
        <v>93860887.879999995</v>
      </c>
    </row>
    <row r="82" spans="1:15" ht="14.25" customHeight="1" x14ac:dyDescent="0.2">
      <c r="A82" s="60">
        <v>45473</v>
      </c>
      <c r="B82" s="61" t="s">
        <v>2</v>
      </c>
      <c r="C82" s="61" t="s">
        <v>114</v>
      </c>
      <c r="D82" s="61" t="s">
        <v>175</v>
      </c>
      <c r="E82" s="61" t="s">
        <v>176</v>
      </c>
      <c r="F82" s="61" t="s">
        <v>178</v>
      </c>
      <c r="G82" s="61" t="s">
        <v>177</v>
      </c>
      <c r="H82" s="76">
        <v>1730720.94</v>
      </c>
      <c r="I82" s="62">
        <v>1.84E-2</v>
      </c>
      <c r="J82" s="77">
        <v>759000</v>
      </c>
      <c r="K82" s="78">
        <v>2.2799999999999998</v>
      </c>
      <c r="L82" s="61" t="s">
        <v>119</v>
      </c>
      <c r="M82" s="61" t="s">
        <v>40</v>
      </c>
      <c r="N82" s="61" t="s">
        <v>14</v>
      </c>
      <c r="O82" s="79">
        <v>93860887.879999995</v>
      </c>
    </row>
    <row r="83" spans="1:15" ht="14.25" customHeight="1" x14ac:dyDescent="0.2">
      <c r="A83" s="60">
        <v>45473</v>
      </c>
      <c r="B83" s="61" t="s">
        <v>2</v>
      </c>
      <c r="C83" s="61" t="s">
        <v>114</v>
      </c>
      <c r="D83" s="61" t="s">
        <v>502</v>
      </c>
      <c r="E83" s="61" t="s">
        <v>504</v>
      </c>
      <c r="F83" s="61" t="s">
        <v>503</v>
      </c>
      <c r="G83" s="61" t="s">
        <v>505</v>
      </c>
      <c r="H83" s="76">
        <v>1704396.62</v>
      </c>
      <c r="I83" s="62">
        <v>1.8200000000000001E-2</v>
      </c>
      <c r="J83" s="77">
        <v>2600000</v>
      </c>
      <c r="K83" s="78">
        <v>0.65600000000000003</v>
      </c>
      <c r="L83" s="61" t="s">
        <v>273</v>
      </c>
      <c r="M83" s="61" t="s">
        <v>274</v>
      </c>
      <c r="N83" s="61" t="s">
        <v>20</v>
      </c>
      <c r="O83" s="79">
        <v>93860887.879999995</v>
      </c>
    </row>
    <row r="84" spans="1:15" ht="14.25" customHeight="1" x14ac:dyDescent="0.2">
      <c r="A84" s="60">
        <v>45473</v>
      </c>
      <c r="B84" s="61" t="s">
        <v>2</v>
      </c>
      <c r="C84" s="61" t="s">
        <v>114</v>
      </c>
      <c r="D84" s="61" t="s">
        <v>442</v>
      </c>
      <c r="E84" s="61" t="s">
        <v>444</v>
      </c>
      <c r="F84" s="61" t="s">
        <v>443</v>
      </c>
      <c r="G84" s="61" t="s">
        <v>445</v>
      </c>
      <c r="H84" s="76">
        <v>1672449.27</v>
      </c>
      <c r="I84" s="62">
        <v>1.78E-2</v>
      </c>
      <c r="J84" s="77">
        <v>2767000</v>
      </c>
      <c r="K84" s="78">
        <v>0.60399999999999998</v>
      </c>
      <c r="L84" s="61" t="s">
        <v>117</v>
      </c>
      <c r="M84" s="61" t="s">
        <v>41</v>
      </c>
      <c r="N84" s="61" t="s">
        <v>14</v>
      </c>
      <c r="O84" s="79">
        <v>93860887.879999995</v>
      </c>
    </row>
    <row r="85" spans="1:15" x14ac:dyDescent="0.2">
      <c r="A85" s="60">
        <v>45473</v>
      </c>
      <c r="B85" s="61" t="s">
        <v>0</v>
      </c>
      <c r="C85" s="61" t="s">
        <v>114</v>
      </c>
      <c r="D85" s="61" t="s">
        <v>392</v>
      </c>
      <c r="E85" s="61" t="s">
        <v>394</v>
      </c>
      <c r="F85" s="61" t="s">
        <v>393</v>
      </c>
      <c r="G85" s="61" t="s">
        <v>517</v>
      </c>
      <c r="H85" s="76">
        <v>1637950</v>
      </c>
      <c r="I85" s="62">
        <v>1.7500000000000002E-2</v>
      </c>
      <c r="J85" s="77">
        <v>799000</v>
      </c>
      <c r="K85" s="78">
        <v>2.0499999999999998</v>
      </c>
      <c r="L85" s="61" t="s">
        <v>115</v>
      </c>
      <c r="M85" s="61" t="s">
        <v>42</v>
      </c>
      <c r="N85" s="61" t="s">
        <v>14</v>
      </c>
      <c r="O85" s="79">
        <v>93860887.879999995</v>
      </c>
    </row>
    <row r="86" spans="1:15" x14ac:dyDescent="0.2">
      <c r="A86" s="60">
        <v>45473</v>
      </c>
      <c r="B86" s="61" t="s">
        <v>2</v>
      </c>
      <c r="C86" s="61" t="s">
        <v>114</v>
      </c>
      <c r="D86" s="61" t="s">
        <v>343</v>
      </c>
      <c r="E86" s="61" t="s">
        <v>345</v>
      </c>
      <c r="F86" s="61" t="s">
        <v>344</v>
      </c>
      <c r="G86" s="61" t="s">
        <v>346</v>
      </c>
      <c r="H86" s="76">
        <v>1560545.72</v>
      </c>
      <c r="I86" s="62">
        <v>1.66E-2</v>
      </c>
      <c r="J86" s="77">
        <v>3023000</v>
      </c>
      <c r="K86" s="78">
        <v>0.51600000000000001</v>
      </c>
      <c r="L86" s="61" t="s">
        <v>119</v>
      </c>
      <c r="M86" s="61" t="s">
        <v>40</v>
      </c>
      <c r="N86" s="61" t="s">
        <v>18</v>
      </c>
      <c r="O86" s="79">
        <v>93860887.879999995</v>
      </c>
    </row>
    <row r="87" spans="1:15" x14ac:dyDescent="0.2">
      <c r="A87" s="60">
        <v>45473</v>
      </c>
      <c r="B87" s="61" t="s">
        <v>2</v>
      </c>
      <c r="C87" s="61" t="s">
        <v>114</v>
      </c>
      <c r="D87" s="61" t="s">
        <v>471</v>
      </c>
      <c r="E87" s="61" t="s">
        <v>472</v>
      </c>
      <c r="F87" s="61">
        <v>6609906</v>
      </c>
      <c r="G87" s="61" t="s">
        <v>473</v>
      </c>
      <c r="H87" s="76">
        <v>1535846.38</v>
      </c>
      <c r="I87" s="62">
        <v>1.6400000000000001E-2</v>
      </c>
      <c r="J87" s="77">
        <v>251000</v>
      </c>
      <c r="K87" s="78">
        <v>6.1189999999999998</v>
      </c>
      <c r="L87" s="61" t="s">
        <v>474</v>
      </c>
      <c r="M87" s="61" t="s">
        <v>475</v>
      </c>
      <c r="N87" s="61" t="s">
        <v>20</v>
      </c>
      <c r="O87" s="79">
        <v>93860887.879999995</v>
      </c>
    </row>
    <row r="88" spans="1:15" x14ac:dyDescent="0.2">
      <c r="A88" s="60">
        <v>45473</v>
      </c>
      <c r="B88" s="61" t="s">
        <v>2</v>
      </c>
      <c r="C88" s="61" t="s">
        <v>114</v>
      </c>
      <c r="D88" s="61" t="s">
        <v>125</v>
      </c>
      <c r="E88" s="61" t="s">
        <v>89</v>
      </c>
      <c r="F88" s="61" t="s">
        <v>135</v>
      </c>
      <c r="G88" s="61" t="s">
        <v>90</v>
      </c>
      <c r="H88" s="76">
        <v>1292725.03</v>
      </c>
      <c r="I88" s="62">
        <v>1.38E-2</v>
      </c>
      <c r="J88" s="77">
        <v>5538000</v>
      </c>
      <c r="K88" s="78">
        <v>0.23300000000000001</v>
      </c>
      <c r="L88" s="61" t="s">
        <v>117</v>
      </c>
      <c r="M88" s="61" t="s">
        <v>41</v>
      </c>
      <c r="N88" s="61" t="s">
        <v>18</v>
      </c>
      <c r="O88" s="79">
        <v>93860887.879999995</v>
      </c>
    </row>
    <row r="89" spans="1:15" x14ac:dyDescent="0.2">
      <c r="A89" s="60">
        <v>45473</v>
      </c>
      <c r="B89" s="61" t="s">
        <v>2</v>
      </c>
      <c r="C89" s="61" t="s">
        <v>114</v>
      </c>
      <c r="D89" s="61" t="s">
        <v>222</v>
      </c>
      <c r="E89" s="61" t="s">
        <v>223</v>
      </c>
      <c r="F89" s="61">
        <v>6282040</v>
      </c>
      <c r="G89" s="61" t="s">
        <v>224</v>
      </c>
      <c r="H89" s="76">
        <v>1230989.07</v>
      </c>
      <c r="I89" s="62">
        <v>1.3100000000000001E-2</v>
      </c>
      <c r="J89" s="77">
        <v>5200000</v>
      </c>
      <c r="K89" s="78">
        <v>0.23699999999999999</v>
      </c>
      <c r="L89" s="61" t="s">
        <v>117</v>
      </c>
      <c r="M89" s="61" t="s">
        <v>41</v>
      </c>
      <c r="N89" s="61" t="s">
        <v>13</v>
      </c>
      <c r="O89" s="79">
        <v>93860887.879999995</v>
      </c>
    </row>
    <row r="90" spans="1:15" x14ac:dyDescent="0.2">
      <c r="A90" s="60">
        <v>45473</v>
      </c>
      <c r="B90" s="61" t="s">
        <v>2</v>
      </c>
      <c r="C90" s="61" t="s">
        <v>114</v>
      </c>
      <c r="D90" s="61" t="s">
        <v>528</v>
      </c>
      <c r="E90" s="61" t="s">
        <v>530</v>
      </c>
      <c r="F90" s="61" t="s">
        <v>529</v>
      </c>
      <c r="G90" s="61" t="s">
        <v>531</v>
      </c>
      <c r="H90" s="76">
        <v>1173049.74</v>
      </c>
      <c r="I90" s="62">
        <v>1.2500000000000001E-2</v>
      </c>
      <c r="J90" s="77">
        <v>99000</v>
      </c>
      <c r="K90" s="78">
        <v>11.849</v>
      </c>
      <c r="L90" s="61" t="s">
        <v>485</v>
      </c>
      <c r="M90" s="61" t="s">
        <v>486</v>
      </c>
      <c r="N90" s="61" t="s">
        <v>13</v>
      </c>
      <c r="O90" s="79">
        <v>93860887.879999995</v>
      </c>
    </row>
    <row r="91" spans="1:15" x14ac:dyDescent="0.2">
      <c r="A91" s="60">
        <v>45473</v>
      </c>
      <c r="B91" s="61" t="s">
        <v>4</v>
      </c>
      <c r="C91" s="61" t="s">
        <v>114</v>
      </c>
      <c r="D91" s="61" t="s">
        <v>412</v>
      </c>
      <c r="E91" s="61" t="s">
        <v>413</v>
      </c>
      <c r="F91" s="61" t="s">
        <v>413</v>
      </c>
      <c r="G91" s="61" t="s">
        <v>461</v>
      </c>
      <c r="H91" s="76">
        <v>138384.29</v>
      </c>
      <c r="I91" s="62">
        <v>1.5E-3</v>
      </c>
      <c r="J91" s="77">
        <v>1800</v>
      </c>
      <c r="K91" s="78">
        <v>76.88</v>
      </c>
      <c r="L91" s="61" t="s">
        <v>118</v>
      </c>
      <c r="M91" s="61" t="s">
        <v>47</v>
      </c>
      <c r="N91" s="61" t="s">
        <v>18</v>
      </c>
      <c r="O91" s="79">
        <v>93860887.879999995</v>
      </c>
    </row>
    <row r="92" spans="1:15" x14ac:dyDescent="0.2">
      <c r="A92" s="60">
        <v>45473</v>
      </c>
      <c r="B92" s="61" t="s">
        <v>1</v>
      </c>
      <c r="C92" s="61" t="s">
        <v>127</v>
      </c>
      <c r="D92" s="61"/>
      <c r="E92" s="61"/>
      <c r="F92" s="61"/>
      <c r="G92" s="61"/>
      <c r="H92" s="76">
        <v>2708009.25</v>
      </c>
      <c r="I92" s="62">
        <v>2.8899999999999999E-2</v>
      </c>
      <c r="J92" s="77"/>
      <c r="K92" s="78"/>
      <c r="L92" s="61"/>
      <c r="M92" s="61"/>
      <c r="N92" s="61"/>
      <c r="O92" s="79">
        <v>93860887.879999995</v>
      </c>
    </row>
    <row r="93" spans="1:15" ht="14.25" customHeight="1" x14ac:dyDescent="0.2">
      <c r="A93" s="60">
        <v>45382</v>
      </c>
      <c r="B93" s="61" t="s">
        <v>0</v>
      </c>
      <c r="C93" s="61" t="s">
        <v>114</v>
      </c>
      <c r="D93" s="61" t="s">
        <v>446</v>
      </c>
      <c r="E93" s="61" t="s">
        <v>448</v>
      </c>
      <c r="F93" s="61" t="s">
        <v>447</v>
      </c>
      <c r="G93" s="61" t="s">
        <v>515</v>
      </c>
      <c r="H93" s="76">
        <v>4002960</v>
      </c>
      <c r="I93" s="62">
        <v>4.0899999999999999E-2</v>
      </c>
      <c r="J93" s="77">
        <v>156000</v>
      </c>
      <c r="K93" s="78">
        <v>25.66</v>
      </c>
      <c r="L93" s="61" t="s">
        <v>115</v>
      </c>
      <c r="M93" s="61" t="s">
        <v>42</v>
      </c>
      <c r="N93" s="61" t="s">
        <v>16</v>
      </c>
      <c r="O93" s="79">
        <v>97940706.079999998</v>
      </c>
    </row>
    <row r="94" spans="1:15" ht="14.25" customHeight="1" x14ac:dyDescent="0.2">
      <c r="A94" s="60">
        <v>45382</v>
      </c>
      <c r="B94" s="61" t="s">
        <v>2</v>
      </c>
      <c r="C94" s="61" t="s">
        <v>114</v>
      </c>
      <c r="D94" s="61" t="s">
        <v>360</v>
      </c>
      <c r="E94" s="61" t="s">
        <v>362</v>
      </c>
      <c r="F94" s="61" t="s">
        <v>361</v>
      </c>
      <c r="G94" s="61" t="s">
        <v>363</v>
      </c>
      <c r="H94" s="76">
        <v>3400337.3</v>
      </c>
      <c r="I94" s="62">
        <v>3.4700000000000002E-2</v>
      </c>
      <c r="J94" s="77">
        <v>203174</v>
      </c>
      <c r="K94" s="78">
        <v>16.736000000000001</v>
      </c>
      <c r="L94" s="61" t="s">
        <v>364</v>
      </c>
      <c r="M94" s="61" t="s">
        <v>365</v>
      </c>
      <c r="N94" s="61" t="s">
        <v>16</v>
      </c>
      <c r="O94" s="79">
        <v>97940706.079999998</v>
      </c>
    </row>
    <row r="95" spans="1:15" ht="14.25" customHeight="1" x14ac:dyDescent="0.2">
      <c r="A95" s="60">
        <v>45382</v>
      </c>
      <c r="B95" s="61" t="s">
        <v>2</v>
      </c>
      <c r="C95" s="61" t="s">
        <v>114</v>
      </c>
      <c r="D95" s="61" t="s">
        <v>160</v>
      </c>
      <c r="E95" s="61" t="s">
        <v>161</v>
      </c>
      <c r="F95" s="61" t="s">
        <v>163</v>
      </c>
      <c r="G95" s="61" t="s">
        <v>162</v>
      </c>
      <c r="H95" s="76">
        <v>3264099.93</v>
      </c>
      <c r="I95" s="62">
        <v>3.3300000000000003E-2</v>
      </c>
      <c r="J95" s="77">
        <v>4945000</v>
      </c>
      <c r="K95" s="78">
        <v>0.66</v>
      </c>
      <c r="L95" s="61" t="s">
        <v>117</v>
      </c>
      <c r="M95" s="61" t="s">
        <v>41</v>
      </c>
      <c r="N95" s="61" t="s">
        <v>14</v>
      </c>
      <c r="O95" s="79">
        <v>97940706.079999998</v>
      </c>
    </row>
    <row r="96" spans="1:15" ht="14.25" customHeight="1" x14ac:dyDescent="0.2">
      <c r="A96" s="60">
        <v>45382</v>
      </c>
      <c r="B96" s="61" t="s">
        <v>2</v>
      </c>
      <c r="C96" s="61" t="s">
        <v>114</v>
      </c>
      <c r="D96" s="61" t="s">
        <v>438</v>
      </c>
      <c r="E96" s="61" t="s">
        <v>439</v>
      </c>
      <c r="F96" s="61">
        <v>2232878</v>
      </c>
      <c r="G96" s="61" t="s">
        <v>440</v>
      </c>
      <c r="H96" s="76">
        <v>3134455</v>
      </c>
      <c r="I96" s="62">
        <v>3.2000000000000001E-2</v>
      </c>
      <c r="J96" s="77">
        <v>18500</v>
      </c>
      <c r="K96" s="78">
        <v>169.43</v>
      </c>
      <c r="L96" s="61" t="s">
        <v>115</v>
      </c>
      <c r="M96" s="61" t="s">
        <v>441</v>
      </c>
      <c r="N96" s="61" t="s">
        <v>16</v>
      </c>
      <c r="O96" s="79">
        <v>97940706.079999998</v>
      </c>
    </row>
    <row r="97" spans="1:15" ht="14.25" customHeight="1" x14ac:dyDescent="0.2">
      <c r="A97" s="60">
        <v>45382</v>
      </c>
      <c r="B97" s="61" t="s">
        <v>2</v>
      </c>
      <c r="C97" s="61" t="s">
        <v>114</v>
      </c>
      <c r="D97" s="61" t="s">
        <v>506</v>
      </c>
      <c r="E97" s="61" t="s">
        <v>508</v>
      </c>
      <c r="F97" s="61" t="s">
        <v>507</v>
      </c>
      <c r="G97" s="61" t="s">
        <v>509</v>
      </c>
      <c r="H97" s="76">
        <v>3030839.4</v>
      </c>
      <c r="I97" s="62">
        <v>3.09E-2</v>
      </c>
      <c r="J97" s="77">
        <v>3000000</v>
      </c>
      <c r="K97" s="78">
        <v>1.01</v>
      </c>
      <c r="L97" s="61" t="s">
        <v>273</v>
      </c>
      <c r="M97" s="61" t="s">
        <v>274</v>
      </c>
      <c r="N97" s="61" t="s">
        <v>18</v>
      </c>
      <c r="O97" s="79">
        <v>97940706.079999998</v>
      </c>
    </row>
    <row r="98" spans="1:15" ht="14.25" customHeight="1" x14ac:dyDescent="0.2">
      <c r="A98" s="60">
        <v>45382</v>
      </c>
      <c r="B98" s="61" t="s">
        <v>2</v>
      </c>
      <c r="C98" s="61" t="s">
        <v>114</v>
      </c>
      <c r="D98" s="61" t="s">
        <v>229</v>
      </c>
      <c r="E98" s="61" t="s">
        <v>230</v>
      </c>
      <c r="F98" s="61" t="s">
        <v>232</v>
      </c>
      <c r="G98" s="61" t="s">
        <v>231</v>
      </c>
      <c r="H98" s="76">
        <v>2946163.34</v>
      </c>
      <c r="I98" s="62">
        <v>3.0099999999999998E-2</v>
      </c>
      <c r="J98" s="77">
        <v>1873080</v>
      </c>
      <c r="K98" s="78">
        <v>1.573</v>
      </c>
      <c r="L98" s="61" t="s">
        <v>126</v>
      </c>
      <c r="M98" s="61" t="s">
        <v>46</v>
      </c>
      <c r="N98" s="61" t="s">
        <v>15</v>
      </c>
      <c r="O98" s="79">
        <v>97940706.079999998</v>
      </c>
    </row>
    <row r="99" spans="1:15" ht="14.25" customHeight="1" x14ac:dyDescent="0.2">
      <c r="A99" s="60">
        <v>45382</v>
      </c>
      <c r="B99" s="61" t="s">
        <v>0</v>
      </c>
      <c r="C99" s="61" t="s">
        <v>114</v>
      </c>
      <c r="D99" s="61" t="s">
        <v>396</v>
      </c>
      <c r="E99" s="61" t="s">
        <v>397</v>
      </c>
      <c r="F99" s="61">
        <v>2849739</v>
      </c>
      <c r="G99" s="61" t="s">
        <v>516</v>
      </c>
      <c r="H99" s="76">
        <v>2938320</v>
      </c>
      <c r="I99" s="62">
        <v>0.03</v>
      </c>
      <c r="J99" s="77">
        <v>424000</v>
      </c>
      <c r="K99" s="78">
        <v>6.93</v>
      </c>
      <c r="L99" s="61" t="s">
        <v>115</v>
      </c>
      <c r="M99" s="61" t="s">
        <v>42</v>
      </c>
      <c r="N99" s="61" t="s">
        <v>16</v>
      </c>
      <c r="O99" s="79">
        <v>97940706.079999998</v>
      </c>
    </row>
    <row r="100" spans="1:15" ht="14.25" customHeight="1" x14ac:dyDescent="0.2">
      <c r="A100" s="60">
        <v>45382</v>
      </c>
      <c r="B100" s="61" t="s">
        <v>2</v>
      </c>
      <c r="C100" s="61" t="s">
        <v>114</v>
      </c>
      <c r="D100" s="61" t="s">
        <v>487</v>
      </c>
      <c r="E100" s="61" t="s">
        <v>489</v>
      </c>
      <c r="F100" s="61" t="s">
        <v>488</v>
      </c>
      <c r="G100" s="61" t="s">
        <v>490</v>
      </c>
      <c r="H100" s="76">
        <v>2931970.21</v>
      </c>
      <c r="I100" s="62">
        <v>2.9899999999999999E-2</v>
      </c>
      <c r="J100" s="77">
        <v>46000</v>
      </c>
      <c r="K100" s="78">
        <v>63.738</v>
      </c>
      <c r="L100" s="61" t="s">
        <v>364</v>
      </c>
      <c r="M100" s="61" t="s">
        <v>365</v>
      </c>
      <c r="N100" s="61" t="s">
        <v>16</v>
      </c>
      <c r="O100" s="79">
        <v>97940706.079999998</v>
      </c>
    </row>
    <row r="101" spans="1:15" ht="14.25" customHeight="1" x14ac:dyDescent="0.2">
      <c r="A101" s="60">
        <v>45382</v>
      </c>
      <c r="B101" s="61" t="s">
        <v>2</v>
      </c>
      <c r="C101" s="61" t="s">
        <v>114</v>
      </c>
      <c r="D101" s="61" t="s">
        <v>481</v>
      </c>
      <c r="E101" s="61" t="s">
        <v>483</v>
      </c>
      <c r="F101" s="61" t="s">
        <v>482</v>
      </c>
      <c r="G101" s="61" t="s">
        <v>484</v>
      </c>
      <c r="H101" s="76">
        <v>2913029.26</v>
      </c>
      <c r="I101" s="62">
        <v>2.9700000000000001E-2</v>
      </c>
      <c r="J101" s="77">
        <v>920000</v>
      </c>
      <c r="K101" s="78">
        <v>3.1659999999999999</v>
      </c>
      <c r="L101" s="61" t="s">
        <v>485</v>
      </c>
      <c r="M101" s="61" t="s">
        <v>486</v>
      </c>
      <c r="N101" s="61" t="s">
        <v>15</v>
      </c>
      <c r="O101" s="79">
        <v>97940706.079999998</v>
      </c>
    </row>
    <row r="102" spans="1:15" ht="14.25" customHeight="1" x14ac:dyDescent="0.2">
      <c r="A102" s="60">
        <v>45382</v>
      </c>
      <c r="B102" s="61" t="s">
        <v>2</v>
      </c>
      <c r="C102" s="61" t="s">
        <v>114</v>
      </c>
      <c r="D102" s="61" t="s">
        <v>188</v>
      </c>
      <c r="E102" s="61" t="s">
        <v>189</v>
      </c>
      <c r="F102" s="61" t="s">
        <v>193</v>
      </c>
      <c r="G102" s="61" t="s">
        <v>190</v>
      </c>
      <c r="H102" s="76">
        <v>2913003.92</v>
      </c>
      <c r="I102" s="62">
        <v>2.9700000000000001E-2</v>
      </c>
      <c r="J102" s="77">
        <v>2660000</v>
      </c>
      <c r="K102" s="78">
        <v>1.095</v>
      </c>
      <c r="L102" s="61" t="s">
        <v>191</v>
      </c>
      <c r="M102" s="61" t="s">
        <v>192</v>
      </c>
      <c r="N102" s="61" t="s">
        <v>18</v>
      </c>
      <c r="O102" s="79">
        <v>97940706.079999998</v>
      </c>
    </row>
    <row r="103" spans="1:15" ht="14.25" customHeight="1" x14ac:dyDescent="0.2">
      <c r="A103" s="60">
        <v>45382</v>
      </c>
      <c r="B103" s="61" t="s">
        <v>2</v>
      </c>
      <c r="C103" s="61" t="s">
        <v>114</v>
      </c>
      <c r="D103" s="61" t="s">
        <v>409</v>
      </c>
      <c r="E103" s="61" t="s">
        <v>411</v>
      </c>
      <c r="F103" s="61" t="s">
        <v>410</v>
      </c>
      <c r="G103" s="61" t="s">
        <v>408</v>
      </c>
      <c r="H103" s="76">
        <v>2854062.22</v>
      </c>
      <c r="I103" s="62">
        <v>2.9100000000000001E-2</v>
      </c>
      <c r="J103" s="77">
        <v>24000</v>
      </c>
      <c r="K103" s="78">
        <v>118.919</v>
      </c>
      <c r="L103" s="61" t="s">
        <v>118</v>
      </c>
      <c r="M103" s="61" t="s">
        <v>47</v>
      </c>
      <c r="N103" s="61" t="s">
        <v>18</v>
      </c>
      <c r="O103" s="79">
        <v>97940706.079999998</v>
      </c>
    </row>
    <row r="104" spans="1:15" ht="14.25" customHeight="1" x14ac:dyDescent="0.2">
      <c r="A104" s="60">
        <v>45382</v>
      </c>
      <c r="B104" s="61" t="s">
        <v>2</v>
      </c>
      <c r="C104" s="61" t="s">
        <v>114</v>
      </c>
      <c r="D104" s="61" t="s">
        <v>157</v>
      </c>
      <c r="E104" s="61" t="s">
        <v>158</v>
      </c>
      <c r="F104" s="61">
        <v>6339872</v>
      </c>
      <c r="G104" s="61" t="s">
        <v>159</v>
      </c>
      <c r="H104" s="76">
        <v>2765962.15</v>
      </c>
      <c r="I104" s="62">
        <v>2.8199999999999999E-2</v>
      </c>
      <c r="J104" s="77">
        <v>5490000</v>
      </c>
      <c r="K104" s="78">
        <v>0.504</v>
      </c>
      <c r="L104" s="61" t="s">
        <v>117</v>
      </c>
      <c r="M104" s="61" t="s">
        <v>41</v>
      </c>
      <c r="N104" s="61" t="s">
        <v>14</v>
      </c>
      <c r="O104" s="79">
        <v>97940706.079999998</v>
      </c>
    </row>
    <row r="105" spans="1:15" ht="14.25" customHeight="1" x14ac:dyDescent="0.2">
      <c r="A105" s="60">
        <v>45382</v>
      </c>
      <c r="B105" s="61" t="s">
        <v>2</v>
      </c>
      <c r="C105" s="61" t="s">
        <v>114</v>
      </c>
      <c r="D105" s="61" t="s">
        <v>355</v>
      </c>
      <c r="E105" s="61" t="s">
        <v>357</v>
      </c>
      <c r="F105" s="61" t="s">
        <v>356</v>
      </c>
      <c r="G105" s="61" t="s">
        <v>358</v>
      </c>
      <c r="H105" s="76">
        <v>2755536.01</v>
      </c>
      <c r="I105" s="62">
        <v>2.81E-2</v>
      </c>
      <c r="J105" s="77">
        <v>634000</v>
      </c>
      <c r="K105" s="78">
        <v>4.3460000000000001</v>
      </c>
      <c r="L105" s="61" t="s">
        <v>204</v>
      </c>
      <c r="M105" s="61" t="s">
        <v>205</v>
      </c>
      <c r="N105" s="61" t="s">
        <v>16</v>
      </c>
      <c r="O105" s="79">
        <v>97940706.079999998</v>
      </c>
    </row>
    <row r="106" spans="1:15" ht="14.25" customHeight="1" x14ac:dyDescent="0.2">
      <c r="A106" s="60">
        <v>45382</v>
      </c>
      <c r="B106" s="61" t="s">
        <v>2</v>
      </c>
      <c r="C106" s="61" t="s">
        <v>114</v>
      </c>
      <c r="D106" s="61" t="s">
        <v>182</v>
      </c>
      <c r="E106" s="61" t="s">
        <v>183</v>
      </c>
      <c r="F106" s="61">
        <v>6771032</v>
      </c>
      <c r="G106" s="61" t="s">
        <v>184</v>
      </c>
      <c r="H106" s="76">
        <v>2752129.59</v>
      </c>
      <c r="I106" s="62">
        <v>2.81E-2</v>
      </c>
      <c r="J106" s="77">
        <v>4392000</v>
      </c>
      <c r="K106" s="78">
        <v>0.627</v>
      </c>
      <c r="L106" s="61" t="s">
        <v>117</v>
      </c>
      <c r="M106" s="61" t="s">
        <v>41</v>
      </c>
      <c r="N106" s="61" t="s">
        <v>13</v>
      </c>
      <c r="O106" s="79">
        <v>97940706.079999998</v>
      </c>
    </row>
    <row r="107" spans="1:15" ht="14.25" customHeight="1" x14ac:dyDescent="0.2">
      <c r="A107" s="60">
        <v>45382</v>
      </c>
      <c r="B107" s="61" t="s">
        <v>2</v>
      </c>
      <c r="C107" s="61" t="s">
        <v>114</v>
      </c>
      <c r="D107" s="61" t="s">
        <v>534</v>
      </c>
      <c r="E107" s="61" t="s">
        <v>386</v>
      </c>
      <c r="F107" s="61" t="s">
        <v>535</v>
      </c>
      <c r="G107" s="61" t="s">
        <v>387</v>
      </c>
      <c r="H107" s="76">
        <v>2728508.09</v>
      </c>
      <c r="I107" s="62">
        <v>2.7900000000000001E-2</v>
      </c>
      <c r="J107" s="77">
        <v>154912</v>
      </c>
      <c r="K107" s="78">
        <v>17.613</v>
      </c>
      <c r="L107" s="61" t="s">
        <v>364</v>
      </c>
      <c r="M107" s="61" t="s">
        <v>391</v>
      </c>
      <c r="N107" s="61" t="s">
        <v>20</v>
      </c>
      <c r="O107" s="79">
        <v>97940706.079999998</v>
      </c>
    </row>
    <row r="108" spans="1:15" ht="14.25" customHeight="1" x14ac:dyDescent="0.2">
      <c r="A108" s="60">
        <v>45382</v>
      </c>
      <c r="B108" s="61" t="s">
        <v>2</v>
      </c>
      <c r="C108" s="61" t="s">
        <v>114</v>
      </c>
      <c r="D108" s="61" t="s">
        <v>164</v>
      </c>
      <c r="E108" s="61" t="s">
        <v>165</v>
      </c>
      <c r="F108" s="61" t="s">
        <v>167</v>
      </c>
      <c r="G108" s="61" t="s">
        <v>166</v>
      </c>
      <c r="H108" s="76">
        <v>2667093.42</v>
      </c>
      <c r="I108" s="62">
        <v>2.7199999999999998E-2</v>
      </c>
      <c r="J108" s="77">
        <v>9211000</v>
      </c>
      <c r="K108" s="78">
        <v>0.28999999999999998</v>
      </c>
      <c r="L108" s="61" t="s">
        <v>117</v>
      </c>
      <c r="M108" s="61" t="s">
        <v>41</v>
      </c>
      <c r="N108" s="61" t="s">
        <v>18</v>
      </c>
      <c r="O108" s="79">
        <v>97940706.079999998</v>
      </c>
    </row>
    <row r="109" spans="1:15" ht="14.25" customHeight="1" x14ac:dyDescent="0.2">
      <c r="A109" s="60">
        <v>45382</v>
      </c>
      <c r="B109" s="61" t="s">
        <v>2</v>
      </c>
      <c r="C109" s="61" t="s">
        <v>114</v>
      </c>
      <c r="D109" s="61" t="s">
        <v>372</v>
      </c>
      <c r="E109" s="61" t="s">
        <v>374</v>
      </c>
      <c r="F109" s="61" t="s">
        <v>373</v>
      </c>
      <c r="G109" s="61" t="s">
        <v>375</v>
      </c>
      <c r="H109" s="76">
        <v>2660413.12</v>
      </c>
      <c r="I109" s="62">
        <v>2.7199999999999998E-2</v>
      </c>
      <c r="J109" s="77">
        <v>160000</v>
      </c>
      <c r="K109" s="78">
        <v>16.628</v>
      </c>
      <c r="L109" s="61" t="s">
        <v>118</v>
      </c>
      <c r="M109" s="61" t="s">
        <v>47</v>
      </c>
      <c r="N109" s="61" t="s">
        <v>464</v>
      </c>
      <c r="O109" s="79">
        <v>97940706.079999998</v>
      </c>
    </row>
    <row r="110" spans="1:15" ht="14.25" customHeight="1" x14ac:dyDescent="0.2">
      <c r="A110" s="60">
        <v>45382</v>
      </c>
      <c r="B110" s="61" t="s">
        <v>2</v>
      </c>
      <c r="C110" s="61" t="s">
        <v>114</v>
      </c>
      <c r="D110" s="61" t="s">
        <v>433</v>
      </c>
      <c r="E110" s="61" t="s">
        <v>435</v>
      </c>
      <c r="F110" s="61" t="s">
        <v>434</v>
      </c>
      <c r="G110" s="61" t="s">
        <v>436</v>
      </c>
      <c r="H110" s="76">
        <v>2494546.94</v>
      </c>
      <c r="I110" s="62">
        <v>2.5499999999999998E-2</v>
      </c>
      <c r="J110" s="77">
        <v>1124000</v>
      </c>
      <c r="K110" s="78">
        <v>2.2189999999999999</v>
      </c>
      <c r="L110" s="61" t="s">
        <v>273</v>
      </c>
      <c r="M110" s="61" t="s">
        <v>274</v>
      </c>
      <c r="N110" s="61" t="s">
        <v>139</v>
      </c>
      <c r="O110" s="79">
        <v>97940706.079999998</v>
      </c>
    </row>
    <row r="111" spans="1:15" ht="14.25" customHeight="1" x14ac:dyDescent="0.2">
      <c r="A111" s="60">
        <v>45382</v>
      </c>
      <c r="B111" s="61" t="s">
        <v>2</v>
      </c>
      <c r="C111" s="61" t="s">
        <v>114</v>
      </c>
      <c r="D111" s="61" t="s">
        <v>283</v>
      </c>
      <c r="E111" s="61" t="s">
        <v>284</v>
      </c>
      <c r="F111" s="61">
        <v>6105738</v>
      </c>
      <c r="G111" s="61" t="s">
        <v>285</v>
      </c>
      <c r="H111" s="76">
        <v>2454960.46</v>
      </c>
      <c r="I111" s="62">
        <v>2.5100000000000001E-2</v>
      </c>
      <c r="J111" s="77">
        <v>6603000</v>
      </c>
      <c r="K111" s="78">
        <v>0.372</v>
      </c>
      <c r="L111" s="61" t="s">
        <v>117</v>
      </c>
      <c r="M111" s="61" t="s">
        <v>41</v>
      </c>
      <c r="N111" s="61" t="s">
        <v>14</v>
      </c>
      <c r="O111" s="79">
        <v>97940706.079999998</v>
      </c>
    </row>
    <row r="112" spans="1:15" ht="14.25" customHeight="1" x14ac:dyDescent="0.2">
      <c r="A112" s="60">
        <v>45382</v>
      </c>
      <c r="B112" s="61" t="s">
        <v>2</v>
      </c>
      <c r="C112" s="61" t="s">
        <v>114</v>
      </c>
      <c r="D112" s="61" t="s">
        <v>153</v>
      </c>
      <c r="E112" s="61" t="s">
        <v>154</v>
      </c>
      <c r="F112" s="61" t="s">
        <v>156</v>
      </c>
      <c r="G112" s="61" t="s">
        <v>155</v>
      </c>
      <c r="H112" s="76">
        <v>2449836.87</v>
      </c>
      <c r="I112" s="62">
        <v>2.5000000000000001E-2</v>
      </c>
      <c r="J112" s="77">
        <v>3901000</v>
      </c>
      <c r="K112" s="78">
        <v>0.628</v>
      </c>
      <c r="L112" s="61" t="s">
        <v>117</v>
      </c>
      <c r="M112" s="61" t="s">
        <v>41</v>
      </c>
      <c r="N112" s="61" t="s">
        <v>13</v>
      </c>
      <c r="O112" s="79">
        <v>97940706.079999998</v>
      </c>
    </row>
    <row r="113" spans="1:15" ht="14.25" customHeight="1" x14ac:dyDescent="0.2">
      <c r="A113" s="60">
        <v>45382</v>
      </c>
      <c r="B113" s="61" t="s">
        <v>2</v>
      </c>
      <c r="C113" s="61" t="s">
        <v>114</v>
      </c>
      <c r="D113" s="61" t="s">
        <v>423</v>
      </c>
      <c r="E113" s="61" t="s">
        <v>424</v>
      </c>
      <c r="F113" s="61">
        <v>6180274</v>
      </c>
      <c r="G113" s="61" t="s">
        <v>455</v>
      </c>
      <c r="H113" s="76">
        <v>2449195.12</v>
      </c>
      <c r="I113" s="62">
        <v>2.5000000000000001E-2</v>
      </c>
      <c r="J113" s="77">
        <v>1139000</v>
      </c>
      <c r="K113" s="78">
        <v>2.15</v>
      </c>
      <c r="L113" s="61" t="s">
        <v>115</v>
      </c>
      <c r="M113" s="61" t="s">
        <v>41</v>
      </c>
      <c r="N113" s="61" t="s">
        <v>14</v>
      </c>
      <c r="O113" s="79">
        <v>97940706.079999998</v>
      </c>
    </row>
    <row r="114" spans="1:15" ht="14.25" customHeight="1" x14ac:dyDescent="0.2">
      <c r="A114" s="60">
        <v>45382</v>
      </c>
      <c r="B114" s="61" t="s">
        <v>2</v>
      </c>
      <c r="C114" s="61" t="s">
        <v>114</v>
      </c>
      <c r="D114" s="61" t="s">
        <v>477</v>
      </c>
      <c r="E114" s="61" t="s">
        <v>479</v>
      </c>
      <c r="F114" s="61" t="s">
        <v>478</v>
      </c>
      <c r="G114" s="61" t="s">
        <v>480</v>
      </c>
      <c r="H114" s="76">
        <v>2444471.0299999998</v>
      </c>
      <c r="I114" s="62">
        <v>2.5000000000000001E-2</v>
      </c>
      <c r="J114" s="77">
        <v>1000000</v>
      </c>
      <c r="K114" s="78">
        <v>2.444</v>
      </c>
      <c r="L114" s="61" t="s">
        <v>120</v>
      </c>
      <c r="M114" s="61" t="s">
        <v>42</v>
      </c>
      <c r="N114" s="61" t="s">
        <v>17</v>
      </c>
      <c r="O114" s="79">
        <v>97940706.079999998</v>
      </c>
    </row>
    <row r="115" spans="1:15" ht="14.25" customHeight="1" x14ac:dyDescent="0.2">
      <c r="A115" s="60">
        <v>45382</v>
      </c>
      <c r="B115" s="61" t="s">
        <v>2</v>
      </c>
      <c r="C115" s="61" t="s">
        <v>114</v>
      </c>
      <c r="D115" s="61" t="s">
        <v>179</v>
      </c>
      <c r="E115" s="61" t="s">
        <v>180</v>
      </c>
      <c r="F115" s="61">
        <v>6771645</v>
      </c>
      <c r="G115" s="61" t="s">
        <v>262</v>
      </c>
      <c r="H115" s="76">
        <v>2376182.61</v>
      </c>
      <c r="I115" s="62">
        <v>2.4299999999999999E-2</v>
      </c>
      <c r="J115" s="77">
        <v>6700</v>
      </c>
      <c r="K115" s="78">
        <v>354.654</v>
      </c>
      <c r="L115" s="61" t="s">
        <v>118</v>
      </c>
      <c r="M115" s="61" t="s">
        <v>47</v>
      </c>
      <c r="N115" s="61" t="s">
        <v>13</v>
      </c>
      <c r="O115" s="79">
        <v>97940706.079999998</v>
      </c>
    </row>
    <row r="116" spans="1:15" ht="14.25" customHeight="1" x14ac:dyDescent="0.2">
      <c r="A116" s="60">
        <v>45382</v>
      </c>
      <c r="B116" s="61" t="s">
        <v>2</v>
      </c>
      <c r="C116" s="61" t="s">
        <v>114</v>
      </c>
      <c r="D116" s="61" t="s">
        <v>275</v>
      </c>
      <c r="E116" s="61" t="s">
        <v>277</v>
      </c>
      <c r="F116" s="61" t="s">
        <v>276</v>
      </c>
      <c r="G116" s="61" t="s">
        <v>286</v>
      </c>
      <c r="H116" s="76">
        <v>2276107.27</v>
      </c>
      <c r="I116" s="62">
        <v>2.3199999999999998E-2</v>
      </c>
      <c r="J116" s="77">
        <v>661990</v>
      </c>
      <c r="K116" s="78">
        <v>3.4380000000000002</v>
      </c>
      <c r="L116" s="61" t="s">
        <v>279</v>
      </c>
      <c r="M116" s="61" t="s">
        <v>41</v>
      </c>
      <c r="N116" s="61" t="s">
        <v>23</v>
      </c>
      <c r="O116" s="79">
        <v>97940706.079999998</v>
      </c>
    </row>
    <row r="117" spans="1:15" ht="14.25" customHeight="1" x14ac:dyDescent="0.2">
      <c r="A117" s="60">
        <v>45382</v>
      </c>
      <c r="B117" s="61" t="s">
        <v>2</v>
      </c>
      <c r="C117" s="61" t="s">
        <v>114</v>
      </c>
      <c r="D117" s="61" t="s">
        <v>270</v>
      </c>
      <c r="E117" s="61" t="s">
        <v>271</v>
      </c>
      <c r="F117" s="61">
        <v>6388379</v>
      </c>
      <c r="G117" s="61" t="s">
        <v>272</v>
      </c>
      <c r="H117" s="76">
        <v>2193064.98</v>
      </c>
      <c r="I117" s="62">
        <v>2.24E-2</v>
      </c>
      <c r="J117" s="77">
        <v>2481137</v>
      </c>
      <c r="K117" s="78">
        <v>0.88400000000000001</v>
      </c>
      <c r="L117" s="61" t="s">
        <v>273</v>
      </c>
      <c r="M117" s="61" t="s">
        <v>274</v>
      </c>
      <c r="N117" s="61" t="s">
        <v>23</v>
      </c>
      <c r="O117" s="79">
        <v>97940706.079999998</v>
      </c>
    </row>
    <row r="118" spans="1:15" ht="14.25" customHeight="1" x14ac:dyDescent="0.2">
      <c r="A118" s="60">
        <v>45382</v>
      </c>
      <c r="B118" s="61" t="s">
        <v>0</v>
      </c>
      <c r="C118" s="61" t="s">
        <v>114</v>
      </c>
      <c r="D118" s="61" t="s">
        <v>419</v>
      </c>
      <c r="E118" s="61" t="s">
        <v>420</v>
      </c>
      <c r="F118" s="61">
        <v>2193317</v>
      </c>
      <c r="G118" s="61" t="s">
        <v>519</v>
      </c>
      <c r="H118" s="76">
        <v>2138400</v>
      </c>
      <c r="I118" s="62">
        <v>2.18E-2</v>
      </c>
      <c r="J118" s="77">
        <v>22000</v>
      </c>
      <c r="K118" s="78">
        <v>97.2</v>
      </c>
      <c r="L118" s="61" t="s">
        <v>115</v>
      </c>
      <c r="M118" s="61" t="s">
        <v>269</v>
      </c>
      <c r="N118" s="61" t="s">
        <v>14</v>
      </c>
      <c r="O118" s="79">
        <v>97940706.079999998</v>
      </c>
    </row>
    <row r="119" spans="1:15" ht="14.25" customHeight="1" x14ac:dyDescent="0.2">
      <c r="A119" s="60">
        <v>45382</v>
      </c>
      <c r="B119" s="61" t="s">
        <v>2</v>
      </c>
      <c r="C119" s="61" t="s">
        <v>114</v>
      </c>
      <c r="D119" s="61" t="s">
        <v>403</v>
      </c>
      <c r="E119" s="61" t="s">
        <v>404</v>
      </c>
      <c r="F119" s="61">
        <v>6472119</v>
      </c>
      <c r="G119" s="61" t="s">
        <v>405</v>
      </c>
      <c r="H119" s="76">
        <v>2022231.64</v>
      </c>
      <c r="I119" s="62">
        <v>2.06E-2</v>
      </c>
      <c r="J119" s="77">
        <v>54213</v>
      </c>
      <c r="K119" s="78">
        <v>37.302</v>
      </c>
      <c r="L119" s="61" t="s">
        <v>115</v>
      </c>
      <c r="M119" s="61" t="s">
        <v>41</v>
      </c>
      <c r="N119" s="61" t="s">
        <v>13</v>
      </c>
      <c r="O119" s="79">
        <v>97940706.079999998</v>
      </c>
    </row>
    <row r="120" spans="1:15" ht="14.25" customHeight="1" x14ac:dyDescent="0.2">
      <c r="A120" s="60">
        <v>45382</v>
      </c>
      <c r="B120" s="61" t="s">
        <v>2</v>
      </c>
      <c r="C120" s="61" t="s">
        <v>114</v>
      </c>
      <c r="D120" s="61" t="s">
        <v>502</v>
      </c>
      <c r="E120" s="61" t="s">
        <v>504</v>
      </c>
      <c r="F120" s="61" t="s">
        <v>503</v>
      </c>
      <c r="G120" s="61" t="s">
        <v>505</v>
      </c>
      <c r="H120" s="76">
        <v>1982435.84</v>
      </c>
      <c r="I120" s="62">
        <v>2.0199999999999999E-2</v>
      </c>
      <c r="J120" s="77">
        <v>2600000</v>
      </c>
      <c r="K120" s="78">
        <v>0.76200000000000001</v>
      </c>
      <c r="L120" s="61" t="s">
        <v>273</v>
      </c>
      <c r="M120" s="61" t="s">
        <v>274</v>
      </c>
      <c r="N120" s="61" t="s">
        <v>20</v>
      </c>
      <c r="O120" s="79">
        <v>97940706.079999998</v>
      </c>
    </row>
    <row r="121" spans="1:15" ht="14.25" customHeight="1" x14ac:dyDescent="0.2">
      <c r="A121" s="60">
        <v>45382</v>
      </c>
      <c r="B121" s="61" t="s">
        <v>0</v>
      </c>
      <c r="C121" s="61" t="s">
        <v>114</v>
      </c>
      <c r="D121" s="61" t="s">
        <v>456</v>
      </c>
      <c r="E121" s="61" t="s">
        <v>457</v>
      </c>
      <c r="F121" s="61" t="s">
        <v>458</v>
      </c>
      <c r="G121" s="61" t="s">
        <v>518</v>
      </c>
      <c r="H121" s="76">
        <v>1944960</v>
      </c>
      <c r="I121" s="62">
        <v>1.9900000000000001E-2</v>
      </c>
      <c r="J121" s="77">
        <v>32000</v>
      </c>
      <c r="K121" s="78">
        <v>60.78</v>
      </c>
      <c r="L121" s="61" t="s">
        <v>115</v>
      </c>
      <c r="M121" s="61" t="s">
        <v>459</v>
      </c>
      <c r="N121" s="61" t="s">
        <v>14</v>
      </c>
      <c r="O121" s="79">
        <v>97940706.079999998</v>
      </c>
    </row>
    <row r="122" spans="1:15" ht="14.25" customHeight="1" x14ac:dyDescent="0.2">
      <c r="A122" s="60">
        <v>45382</v>
      </c>
      <c r="B122" s="61" t="s">
        <v>2</v>
      </c>
      <c r="C122" s="61" t="s">
        <v>114</v>
      </c>
      <c r="D122" s="61" t="s">
        <v>175</v>
      </c>
      <c r="E122" s="61" t="s">
        <v>176</v>
      </c>
      <c r="F122" s="61" t="s">
        <v>178</v>
      </c>
      <c r="G122" s="61" t="s">
        <v>177</v>
      </c>
      <c r="H122" s="76">
        <v>1927954.44</v>
      </c>
      <c r="I122" s="62">
        <v>1.9699999999999999E-2</v>
      </c>
      <c r="J122" s="77">
        <v>759000</v>
      </c>
      <c r="K122" s="78">
        <v>2.54</v>
      </c>
      <c r="L122" s="61" t="s">
        <v>119</v>
      </c>
      <c r="M122" s="61" t="s">
        <v>40</v>
      </c>
      <c r="N122" s="61" t="s">
        <v>14</v>
      </c>
      <c r="O122" s="79">
        <v>97940706.079999998</v>
      </c>
    </row>
    <row r="123" spans="1:15" ht="14.25" customHeight="1" x14ac:dyDescent="0.2">
      <c r="A123" s="60">
        <v>45382</v>
      </c>
      <c r="B123" s="61" t="s">
        <v>2</v>
      </c>
      <c r="C123" s="61" t="s">
        <v>114</v>
      </c>
      <c r="D123" s="61" t="s">
        <v>338</v>
      </c>
      <c r="E123" s="61" t="s">
        <v>169</v>
      </c>
      <c r="F123" s="61" t="s">
        <v>339</v>
      </c>
      <c r="G123" s="61" t="s">
        <v>347</v>
      </c>
      <c r="H123" s="76">
        <v>1816668.68</v>
      </c>
      <c r="I123" s="62">
        <v>1.8499999999999999E-2</v>
      </c>
      <c r="J123" s="77">
        <v>2770000</v>
      </c>
      <c r="K123" s="78">
        <v>0.65600000000000003</v>
      </c>
      <c r="L123" s="61" t="s">
        <v>119</v>
      </c>
      <c r="M123" s="61" t="s">
        <v>40</v>
      </c>
      <c r="N123" s="61" t="s">
        <v>13</v>
      </c>
      <c r="O123" s="79">
        <v>97940706.079999998</v>
      </c>
    </row>
    <row r="124" spans="1:15" ht="14.25" customHeight="1" x14ac:dyDescent="0.2">
      <c r="A124" s="60">
        <v>45382</v>
      </c>
      <c r="B124" s="61" t="s">
        <v>2</v>
      </c>
      <c r="C124" s="61" t="s">
        <v>114</v>
      </c>
      <c r="D124" s="61" t="s">
        <v>471</v>
      </c>
      <c r="E124" s="61" t="s">
        <v>472</v>
      </c>
      <c r="F124" s="61">
        <v>6609906</v>
      </c>
      <c r="G124" s="61" t="s">
        <v>473</v>
      </c>
      <c r="H124" s="76">
        <v>1756357.19</v>
      </c>
      <c r="I124" s="62">
        <v>1.7899999999999999E-2</v>
      </c>
      <c r="J124" s="77">
        <v>251000</v>
      </c>
      <c r="K124" s="78">
        <v>6.9969999999999999</v>
      </c>
      <c r="L124" s="61" t="s">
        <v>474</v>
      </c>
      <c r="M124" s="61" t="s">
        <v>475</v>
      </c>
      <c r="N124" s="61" t="s">
        <v>20</v>
      </c>
      <c r="O124" s="79">
        <v>97940706.079999998</v>
      </c>
    </row>
    <row r="125" spans="1:15" ht="14.25" customHeight="1" x14ac:dyDescent="0.2">
      <c r="A125" s="60">
        <v>45382</v>
      </c>
      <c r="B125" s="61" t="s">
        <v>0</v>
      </c>
      <c r="C125" s="61" t="s">
        <v>114</v>
      </c>
      <c r="D125" s="61" t="s">
        <v>392</v>
      </c>
      <c r="E125" s="61" t="s">
        <v>394</v>
      </c>
      <c r="F125" s="61" t="s">
        <v>393</v>
      </c>
      <c r="G125" s="61" t="s">
        <v>517</v>
      </c>
      <c r="H125" s="76">
        <v>1733520</v>
      </c>
      <c r="I125" s="62">
        <v>1.77E-2</v>
      </c>
      <c r="J125" s="77">
        <v>699000</v>
      </c>
      <c r="K125" s="78">
        <v>2.48</v>
      </c>
      <c r="L125" s="61" t="s">
        <v>115</v>
      </c>
      <c r="M125" s="61" t="s">
        <v>42</v>
      </c>
      <c r="N125" s="61" t="s">
        <v>14</v>
      </c>
      <c r="O125" s="79">
        <v>97940706.079999998</v>
      </c>
    </row>
    <row r="126" spans="1:15" ht="14.25" customHeight="1" x14ac:dyDescent="0.2">
      <c r="A126" s="60">
        <v>45382</v>
      </c>
      <c r="B126" s="61" t="s">
        <v>2</v>
      </c>
      <c r="C126" s="61" t="s">
        <v>114</v>
      </c>
      <c r="D126" s="61" t="s">
        <v>495</v>
      </c>
      <c r="E126" s="61" t="s">
        <v>497</v>
      </c>
      <c r="F126" s="61" t="s">
        <v>496</v>
      </c>
      <c r="G126" s="61" t="s">
        <v>498</v>
      </c>
      <c r="H126" s="76">
        <v>1725723.11</v>
      </c>
      <c r="I126" s="62">
        <v>1.7600000000000001E-2</v>
      </c>
      <c r="J126" s="77">
        <v>315000</v>
      </c>
      <c r="K126" s="78">
        <v>5.4779999999999998</v>
      </c>
      <c r="L126" s="61" t="s">
        <v>485</v>
      </c>
      <c r="M126" s="61" t="s">
        <v>486</v>
      </c>
      <c r="N126" s="61" t="s">
        <v>20</v>
      </c>
      <c r="O126" s="79">
        <v>97940706.079999998</v>
      </c>
    </row>
    <row r="127" spans="1:15" ht="14.25" customHeight="1" x14ac:dyDescent="0.2">
      <c r="A127" s="60">
        <v>45382</v>
      </c>
      <c r="B127" s="61" t="s">
        <v>2</v>
      </c>
      <c r="C127" s="61" t="s">
        <v>114</v>
      </c>
      <c r="D127" s="61" t="s">
        <v>442</v>
      </c>
      <c r="E127" s="61" t="s">
        <v>444</v>
      </c>
      <c r="F127" s="61" t="s">
        <v>443</v>
      </c>
      <c r="G127" s="61" t="s">
        <v>445</v>
      </c>
      <c r="H127" s="76">
        <v>1633282.65</v>
      </c>
      <c r="I127" s="62">
        <v>1.67E-2</v>
      </c>
      <c r="J127" s="77">
        <v>2767000</v>
      </c>
      <c r="K127" s="78">
        <v>0.59</v>
      </c>
      <c r="L127" s="61" t="s">
        <v>117</v>
      </c>
      <c r="M127" s="61" t="s">
        <v>41</v>
      </c>
      <c r="N127" s="61" t="s">
        <v>14</v>
      </c>
      <c r="O127" s="79">
        <v>97940706.079999998</v>
      </c>
    </row>
    <row r="128" spans="1:15" ht="14.25" customHeight="1" x14ac:dyDescent="0.2">
      <c r="A128" s="60">
        <v>45382</v>
      </c>
      <c r="B128" s="61" t="s">
        <v>2</v>
      </c>
      <c r="C128" s="61" t="s">
        <v>114</v>
      </c>
      <c r="D128" s="61" t="s">
        <v>343</v>
      </c>
      <c r="E128" s="61" t="s">
        <v>345</v>
      </c>
      <c r="F128" s="61" t="s">
        <v>344</v>
      </c>
      <c r="G128" s="61" t="s">
        <v>346</v>
      </c>
      <c r="H128" s="76">
        <v>1623162.38</v>
      </c>
      <c r="I128" s="62">
        <v>1.66E-2</v>
      </c>
      <c r="J128" s="77">
        <v>3023000</v>
      </c>
      <c r="K128" s="78">
        <v>0.53700000000000003</v>
      </c>
      <c r="L128" s="61" t="s">
        <v>119</v>
      </c>
      <c r="M128" s="61" t="s">
        <v>40</v>
      </c>
      <c r="N128" s="61" t="s">
        <v>18</v>
      </c>
      <c r="O128" s="79">
        <v>97940706.079999998</v>
      </c>
    </row>
    <row r="129" spans="1:15" ht="14.25" customHeight="1" x14ac:dyDescent="0.2">
      <c r="A129" s="60">
        <v>45382</v>
      </c>
      <c r="B129" s="61" t="s">
        <v>2</v>
      </c>
      <c r="C129" s="61" t="s">
        <v>114</v>
      </c>
      <c r="D129" s="61" t="s">
        <v>218</v>
      </c>
      <c r="E129" s="61" t="s">
        <v>219</v>
      </c>
      <c r="F129" s="61" t="s">
        <v>221</v>
      </c>
      <c r="G129" s="61" t="s">
        <v>220</v>
      </c>
      <c r="H129" s="76">
        <v>1476705.64</v>
      </c>
      <c r="I129" s="62">
        <v>1.5100000000000001E-2</v>
      </c>
      <c r="J129" s="77">
        <v>1010000</v>
      </c>
      <c r="K129" s="78">
        <v>1.462</v>
      </c>
      <c r="L129" s="61" t="s">
        <v>126</v>
      </c>
      <c r="M129" s="61" t="s">
        <v>46</v>
      </c>
      <c r="N129" s="61" t="s">
        <v>20</v>
      </c>
      <c r="O129" s="79">
        <v>97940706.079999998</v>
      </c>
    </row>
    <row r="130" spans="1:15" ht="14.25" customHeight="1" x14ac:dyDescent="0.2">
      <c r="A130" s="60">
        <v>45382</v>
      </c>
      <c r="B130" s="61" t="s">
        <v>2</v>
      </c>
      <c r="C130" s="61" t="s">
        <v>114</v>
      </c>
      <c r="D130" s="61" t="s">
        <v>222</v>
      </c>
      <c r="E130" s="61" t="s">
        <v>223</v>
      </c>
      <c r="F130" s="61">
        <v>6282040</v>
      </c>
      <c r="G130" s="61" t="s">
        <v>224</v>
      </c>
      <c r="H130" s="76">
        <v>1368613.37</v>
      </c>
      <c r="I130" s="62">
        <v>1.4E-2</v>
      </c>
      <c r="J130" s="77">
        <v>5200000</v>
      </c>
      <c r="K130" s="78">
        <v>0.26300000000000001</v>
      </c>
      <c r="L130" s="61" t="s">
        <v>117</v>
      </c>
      <c r="M130" s="61" t="s">
        <v>41</v>
      </c>
      <c r="N130" s="61" t="s">
        <v>13</v>
      </c>
      <c r="O130" s="79">
        <v>97940706.079999998</v>
      </c>
    </row>
    <row r="131" spans="1:15" ht="14.25" customHeight="1" x14ac:dyDescent="0.2">
      <c r="A131" s="60">
        <v>45382</v>
      </c>
      <c r="B131" s="61" t="s">
        <v>2</v>
      </c>
      <c r="C131" s="61" t="s">
        <v>114</v>
      </c>
      <c r="D131" s="61" t="s">
        <v>528</v>
      </c>
      <c r="E131" s="61" t="s">
        <v>530</v>
      </c>
      <c r="F131" s="61" t="s">
        <v>529</v>
      </c>
      <c r="G131" s="61" t="s">
        <v>531</v>
      </c>
      <c r="H131" s="76">
        <v>1181902.33</v>
      </c>
      <c r="I131" s="62">
        <v>1.21E-2</v>
      </c>
      <c r="J131" s="77">
        <v>99000</v>
      </c>
      <c r="K131" s="78">
        <v>11.938000000000001</v>
      </c>
      <c r="L131" s="61" t="s">
        <v>485</v>
      </c>
      <c r="M131" s="61" t="s">
        <v>486</v>
      </c>
      <c r="N131" s="61" t="s">
        <v>13</v>
      </c>
      <c r="O131" s="79">
        <v>97940706.079999998</v>
      </c>
    </row>
    <row r="132" spans="1:15" ht="14.25" customHeight="1" x14ac:dyDescent="0.2">
      <c r="A132" s="60">
        <v>45382</v>
      </c>
      <c r="B132" s="61" t="s">
        <v>2</v>
      </c>
      <c r="C132" s="61" t="s">
        <v>114</v>
      </c>
      <c r="D132" s="61" t="s">
        <v>125</v>
      </c>
      <c r="E132" s="61" t="s">
        <v>89</v>
      </c>
      <c r="F132" s="61" t="s">
        <v>135</v>
      </c>
      <c r="G132" s="61" t="s">
        <v>90</v>
      </c>
      <c r="H132" s="76">
        <v>1175080.69</v>
      </c>
      <c r="I132" s="62">
        <v>1.2E-2</v>
      </c>
      <c r="J132" s="77">
        <v>5538000</v>
      </c>
      <c r="K132" s="78">
        <v>0.21199999999999999</v>
      </c>
      <c r="L132" s="61" t="s">
        <v>117</v>
      </c>
      <c r="M132" s="61" t="s">
        <v>41</v>
      </c>
      <c r="N132" s="61" t="s">
        <v>18</v>
      </c>
      <c r="O132" s="79">
        <v>97940706.079999998</v>
      </c>
    </row>
    <row r="133" spans="1:15" ht="14.25" customHeight="1" x14ac:dyDescent="0.2">
      <c r="A133" s="60">
        <v>45382</v>
      </c>
      <c r="B133" s="61" t="s">
        <v>4</v>
      </c>
      <c r="C133" s="61" t="s">
        <v>114</v>
      </c>
      <c r="D133" s="61" t="s">
        <v>412</v>
      </c>
      <c r="E133" s="61" t="s">
        <v>413</v>
      </c>
      <c r="F133" s="61" t="s">
        <v>413</v>
      </c>
      <c r="G133" s="61" t="s">
        <v>461</v>
      </c>
      <c r="H133" s="76">
        <v>156057.14000000001</v>
      </c>
      <c r="I133" s="62">
        <v>1.6000000000000001E-3</v>
      </c>
      <c r="J133" s="77">
        <v>1800</v>
      </c>
      <c r="K133" s="78">
        <v>86.697999999999993</v>
      </c>
      <c r="L133" s="61" t="s">
        <v>118</v>
      </c>
      <c r="M133" s="61" t="s">
        <v>47</v>
      </c>
      <c r="N133" s="61" t="s">
        <v>18</v>
      </c>
      <c r="O133" s="79">
        <v>97940706.079999998</v>
      </c>
    </row>
    <row r="134" spans="1:15" ht="14.25" customHeight="1" x14ac:dyDescent="0.2">
      <c r="A134" s="60">
        <v>45382</v>
      </c>
      <c r="B134" s="61" t="s">
        <v>1</v>
      </c>
      <c r="C134" s="61" t="s">
        <v>127</v>
      </c>
      <c r="D134" s="61"/>
      <c r="E134" s="61"/>
      <c r="F134" s="61"/>
      <c r="G134" s="61"/>
      <c r="H134" s="76">
        <v>2480402.7400000002</v>
      </c>
      <c r="I134" s="62">
        <v>2.5499999999999998E-2</v>
      </c>
      <c r="J134" s="77"/>
      <c r="K134" s="78"/>
      <c r="L134" s="61"/>
      <c r="M134" s="61"/>
      <c r="N134" s="61"/>
      <c r="O134" s="79">
        <v>97940706.079999998</v>
      </c>
    </row>
    <row r="135" spans="1:15" ht="14.25" customHeight="1" x14ac:dyDescent="0.2">
      <c r="A135" s="60">
        <v>45291</v>
      </c>
      <c r="B135" s="61" t="s">
        <v>0</v>
      </c>
      <c r="C135" s="61" t="s">
        <v>114</v>
      </c>
      <c r="D135" s="61" t="s">
        <v>446</v>
      </c>
      <c r="E135" s="61" t="s">
        <v>448</v>
      </c>
      <c r="F135" s="61" t="s">
        <v>447</v>
      </c>
      <c r="G135" s="61" t="s">
        <v>515</v>
      </c>
      <c r="H135" s="76">
        <v>4066920</v>
      </c>
      <c r="I135" s="62">
        <v>4.2299999999999997E-2</v>
      </c>
      <c r="J135" s="77">
        <v>156000</v>
      </c>
      <c r="K135" s="78">
        <v>26.07</v>
      </c>
      <c r="L135" s="61" t="s">
        <v>115</v>
      </c>
      <c r="M135" s="61" t="s">
        <v>42</v>
      </c>
      <c r="N135" s="61" t="s">
        <v>16</v>
      </c>
      <c r="O135" s="79">
        <v>96245408.140000001</v>
      </c>
    </row>
    <row r="136" spans="1:15" ht="14.25" customHeight="1" x14ac:dyDescent="0.2">
      <c r="A136" s="60">
        <v>45291</v>
      </c>
      <c r="B136" s="61" t="s">
        <v>2</v>
      </c>
      <c r="C136" s="61" t="s">
        <v>114</v>
      </c>
      <c r="D136" s="61" t="s">
        <v>384</v>
      </c>
      <c r="E136" s="61" t="s">
        <v>386</v>
      </c>
      <c r="F136" s="61" t="s">
        <v>385</v>
      </c>
      <c r="G136" s="61" t="s">
        <v>387</v>
      </c>
      <c r="H136" s="76">
        <v>3333900.3</v>
      </c>
      <c r="I136" s="62">
        <v>3.4599999999999999E-2</v>
      </c>
      <c r="J136" s="77">
        <v>170404</v>
      </c>
      <c r="K136" s="78">
        <v>19.565000000000001</v>
      </c>
      <c r="L136" s="61" t="s">
        <v>364</v>
      </c>
      <c r="M136" s="61" t="s">
        <v>391</v>
      </c>
      <c r="N136" s="61" t="s">
        <v>20</v>
      </c>
      <c r="O136" s="79">
        <v>96245408.140000001</v>
      </c>
    </row>
    <row r="137" spans="1:15" ht="14.25" customHeight="1" x14ac:dyDescent="0.2">
      <c r="A137" s="60">
        <v>45291</v>
      </c>
      <c r="B137" s="61" t="s">
        <v>2</v>
      </c>
      <c r="C137" s="61" t="s">
        <v>114</v>
      </c>
      <c r="D137" s="61" t="s">
        <v>160</v>
      </c>
      <c r="E137" s="61" t="s">
        <v>161</v>
      </c>
      <c r="F137" s="61" t="s">
        <v>163</v>
      </c>
      <c r="G137" s="61" t="s">
        <v>162</v>
      </c>
      <c r="H137" s="76">
        <v>3193478.28</v>
      </c>
      <c r="I137" s="62">
        <v>3.32E-2</v>
      </c>
      <c r="J137" s="77">
        <v>4945000</v>
      </c>
      <c r="K137" s="78">
        <v>0.64600000000000002</v>
      </c>
      <c r="L137" s="61" t="s">
        <v>117</v>
      </c>
      <c r="M137" s="61" t="s">
        <v>41</v>
      </c>
      <c r="N137" s="61" t="s">
        <v>14</v>
      </c>
      <c r="O137" s="79">
        <v>96245408.140000001</v>
      </c>
    </row>
    <row r="138" spans="1:15" ht="14.25" customHeight="1" x14ac:dyDescent="0.2">
      <c r="A138" s="60">
        <v>45291</v>
      </c>
      <c r="B138" s="61" t="s">
        <v>2</v>
      </c>
      <c r="C138" s="61" t="s">
        <v>114</v>
      </c>
      <c r="D138" s="61" t="s">
        <v>164</v>
      </c>
      <c r="E138" s="61" t="s">
        <v>165</v>
      </c>
      <c r="F138" s="61" t="s">
        <v>167</v>
      </c>
      <c r="G138" s="61" t="s">
        <v>166</v>
      </c>
      <c r="H138" s="76">
        <v>3031169.82</v>
      </c>
      <c r="I138" s="62">
        <v>3.15E-2</v>
      </c>
      <c r="J138" s="77">
        <v>9211000</v>
      </c>
      <c r="K138" s="78">
        <v>0.32900000000000001</v>
      </c>
      <c r="L138" s="61" t="s">
        <v>117</v>
      </c>
      <c r="M138" s="61" t="s">
        <v>41</v>
      </c>
      <c r="N138" s="61" t="s">
        <v>18</v>
      </c>
      <c r="O138" s="79">
        <v>96245408.140000001</v>
      </c>
    </row>
    <row r="139" spans="1:15" ht="14.25" customHeight="1" x14ac:dyDescent="0.2">
      <c r="A139" s="60">
        <v>45291</v>
      </c>
      <c r="B139" s="61" t="s">
        <v>0</v>
      </c>
      <c r="C139" s="61" t="s">
        <v>114</v>
      </c>
      <c r="D139" s="61" t="s">
        <v>396</v>
      </c>
      <c r="E139" s="61" t="s">
        <v>397</v>
      </c>
      <c r="F139" s="61">
        <v>2849739</v>
      </c>
      <c r="G139" s="61" t="s">
        <v>516</v>
      </c>
      <c r="H139" s="76">
        <v>2946800</v>
      </c>
      <c r="I139" s="62">
        <v>3.0599999999999999E-2</v>
      </c>
      <c r="J139" s="77">
        <v>424000</v>
      </c>
      <c r="K139" s="78">
        <v>6.95</v>
      </c>
      <c r="L139" s="61" t="s">
        <v>115</v>
      </c>
      <c r="M139" s="61" t="s">
        <v>42</v>
      </c>
      <c r="N139" s="61" t="s">
        <v>16</v>
      </c>
      <c r="O139" s="79">
        <v>96245408.140000001</v>
      </c>
    </row>
    <row r="140" spans="1:15" ht="14.25" customHeight="1" x14ac:dyDescent="0.2">
      <c r="A140" s="60">
        <v>45291</v>
      </c>
      <c r="B140" s="61" t="s">
        <v>2</v>
      </c>
      <c r="C140" s="61" t="s">
        <v>114</v>
      </c>
      <c r="D140" s="61" t="s">
        <v>229</v>
      </c>
      <c r="E140" s="61" t="s">
        <v>230</v>
      </c>
      <c r="F140" s="61" t="s">
        <v>232</v>
      </c>
      <c r="G140" s="61" t="s">
        <v>231</v>
      </c>
      <c r="H140" s="76">
        <v>2933683.95</v>
      </c>
      <c r="I140" s="62">
        <v>3.0499999999999999E-2</v>
      </c>
      <c r="J140" s="77">
        <v>1873080</v>
      </c>
      <c r="K140" s="78">
        <v>1.5660000000000001</v>
      </c>
      <c r="L140" s="61" t="s">
        <v>126</v>
      </c>
      <c r="M140" s="61" t="s">
        <v>46</v>
      </c>
      <c r="N140" s="61" t="s">
        <v>15</v>
      </c>
      <c r="O140" s="79">
        <v>96245408.140000001</v>
      </c>
    </row>
    <row r="141" spans="1:15" ht="14.25" customHeight="1" x14ac:dyDescent="0.2">
      <c r="A141" s="60">
        <v>45291</v>
      </c>
      <c r="B141" s="61" t="s">
        <v>2</v>
      </c>
      <c r="C141" s="61" t="s">
        <v>114</v>
      </c>
      <c r="D141" s="61" t="s">
        <v>438</v>
      </c>
      <c r="E141" s="61" t="s">
        <v>439</v>
      </c>
      <c r="F141" s="61">
        <v>2232878</v>
      </c>
      <c r="G141" s="61" t="s">
        <v>440</v>
      </c>
      <c r="H141" s="76">
        <v>2773705</v>
      </c>
      <c r="I141" s="62">
        <v>2.8799999999999999E-2</v>
      </c>
      <c r="J141" s="77">
        <v>18500</v>
      </c>
      <c r="K141" s="78">
        <v>149.93</v>
      </c>
      <c r="L141" s="61" t="s">
        <v>115</v>
      </c>
      <c r="M141" s="61" t="s">
        <v>441</v>
      </c>
      <c r="N141" s="61" t="s">
        <v>16</v>
      </c>
      <c r="O141" s="79">
        <v>96245408.140000001</v>
      </c>
    </row>
    <row r="142" spans="1:15" ht="14.25" customHeight="1" x14ac:dyDescent="0.2">
      <c r="A142" s="60">
        <v>45291</v>
      </c>
      <c r="B142" s="61" t="s">
        <v>2</v>
      </c>
      <c r="C142" s="61" t="s">
        <v>114</v>
      </c>
      <c r="D142" s="61" t="s">
        <v>372</v>
      </c>
      <c r="E142" s="61" t="s">
        <v>374</v>
      </c>
      <c r="F142" s="61" t="s">
        <v>373</v>
      </c>
      <c r="G142" s="61" t="s">
        <v>375</v>
      </c>
      <c r="H142" s="76">
        <v>2658252.54</v>
      </c>
      <c r="I142" s="62">
        <v>2.76E-2</v>
      </c>
      <c r="J142" s="77">
        <v>160000</v>
      </c>
      <c r="K142" s="78">
        <v>16.614000000000001</v>
      </c>
      <c r="L142" s="61" t="s">
        <v>118</v>
      </c>
      <c r="M142" s="61" t="s">
        <v>47</v>
      </c>
      <c r="N142" s="61" t="s">
        <v>464</v>
      </c>
      <c r="O142" s="79">
        <v>96245408.140000001</v>
      </c>
    </row>
    <row r="143" spans="1:15" ht="14.25" customHeight="1" x14ac:dyDescent="0.2">
      <c r="A143" s="60">
        <v>45291</v>
      </c>
      <c r="B143" s="61" t="s">
        <v>2</v>
      </c>
      <c r="C143" s="61" t="s">
        <v>114</v>
      </c>
      <c r="D143" s="61" t="s">
        <v>355</v>
      </c>
      <c r="E143" s="61" t="s">
        <v>357</v>
      </c>
      <c r="F143" s="61" t="s">
        <v>356</v>
      </c>
      <c r="G143" s="61" t="s">
        <v>358</v>
      </c>
      <c r="H143" s="76">
        <v>2652704.9900000002</v>
      </c>
      <c r="I143" s="62">
        <v>2.76E-2</v>
      </c>
      <c r="J143" s="77">
        <v>634000</v>
      </c>
      <c r="K143" s="78">
        <v>4.1840000000000002</v>
      </c>
      <c r="L143" s="61" t="s">
        <v>204</v>
      </c>
      <c r="M143" s="61" t="s">
        <v>205</v>
      </c>
      <c r="N143" s="61" t="s">
        <v>16</v>
      </c>
      <c r="O143" s="79">
        <v>96245408.140000001</v>
      </c>
    </row>
    <row r="144" spans="1:15" ht="14.25" customHeight="1" x14ac:dyDescent="0.2">
      <c r="A144" s="60">
        <v>45291</v>
      </c>
      <c r="B144" s="61" t="s">
        <v>2</v>
      </c>
      <c r="C144" s="61" t="s">
        <v>114</v>
      </c>
      <c r="D144" s="61" t="s">
        <v>360</v>
      </c>
      <c r="E144" s="61" t="s">
        <v>362</v>
      </c>
      <c r="F144" s="61" t="s">
        <v>361</v>
      </c>
      <c r="G144" s="61" t="s">
        <v>363</v>
      </c>
      <c r="H144" s="76">
        <v>2646728.9700000002</v>
      </c>
      <c r="I144" s="62">
        <v>2.75E-2</v>
      </c>
      <c r="J144" s="77">
        <v>203174</v>
      </c>
      <c r="K144" s="78">
        <v>13.026999999999999</v>
      </c>
      <c r="L144" s="61" t="s">
        <v>364</v>
      </c>
      <c r="M144" s="61" t="s">
        <v>365</v>
      </c>
      <c r="N144" s="61" t="s">
        <v>16</v>
      </c>
      <c r="O144" s="79">
        <v>96245408.140000001</v>
      </c>
    </row>
    <row r="145" spans="1:15" ht="14.25" customHeight="1" x14ac:dyDescent="0.2">
      <c r="A145" s="60">
        <v>45291</v>
      </c>
      <c r="B145" s="61" t="s">
        <v>2</v>
      </c>
      <c r="C145" s="61" t="s">
        <v>114</v>
      </c>
      <c r="D145" s="61" t="s">
        <v>506</v>
      </c>
      <c r="E145" s="61" t="s">
        <v>508</v>
      </c>
      <c r="F145" s="61" t="s">
        <v>507</v>
      </c>
      <c r="G145" s="61" t="s">
        <v>509</v>
      </c>
      <c r="H145" s="76">
        <v>2540330.81</v>
      </c>
      <c r="I145" s="62">
        <v>2.64E-2</v>
      </c>
      <c r="J145" s="77">
        <v>3000000</v>
      </c>
      <c r="K145" s="78">
        <v>0.84699999999999998</v>
      </c>
      <c r="L145" s="61" t="s">
        <v>273</v>
      </c>
      <c r="M145" s="61" t="s">
        <v>274</v>
      </c>
      <c r="N145" s="61" t="s">
        <v>18</v>
      </c>
      <c r="O145" s="79">
        <v>96245408.140000001</v>
      </c>
    </row>
    <row r="146" spans="1:15" ht="14.25" customHeight="1" x14ac:dyDescent="0.2">
      <c r="A146" s="60">
        <v>45291</v>
      </c>
      <c r="B146" s="61" t="s">
        <v>2</v>
      </c>
      <c r="C146" s="61" t="s">
        <v>114</v>
      </c>
      <c r="D146" s="61" t="s">
        <v>188</v>
      </c>
      <c r="E146" s="61" t="s">
        <v>189</v>
      </c>
      <c r="F146" s="61" t="s">
        <v>193</v>
      </c>
      <c r="G146" s="61" t="s">
        <v>190</v>
      </c>
      <c r="H146" s="76">
        <v>2526839.27</v>
      </c>
      <c r="I146" s="62">
        <v>2.63E-2</v>
      </c>
      <c r="J146" s="77">
        <v>2660000</v>
      </c>
      <c r="K146" s="78">
        <v>0.95</v>
      </c>
      <c r="L146" s="61" t="s">
        <v>191</v>
      </c>
      <c r="M146" s="61" t="s">
        <v>192</v>
      </c>
      <c r="N146" s="61" t="s">
        <v>18</v>
      </c>
      <c r="O146" s="79">
        <v>96245408.140000001</v>
      </c>
    </row>
    <row r="147" spans="1:15" ht="14.25" customHeight="1" x14ac:dyDescent="0.2">
      <c r="A147" s="60">
        <v>45291</v>
      </c>
      <c r="B147" s="61" t="s">
        <v>2</v>
      </c>
      <c r="C147" s="61" t="s">
        <v>114</v>
      </c>
      <c r="D147" s="61" t="s">
        <v>283</v>
      </c>
      <c r="E147" s="61" t="s">
        <v>284</v>
      </c>
      <c r="F147" s="61">
        <v>6105738</v>
      </c>
      <c r="G147" s="61" t="s">
        <v>285</v>
      </c>
      <c r="H147" s="76">
        <v>2486113.85</v>
      </c>
      <c r="I147" s="62">
        <v>2.58E-2</v>
      </c>
      <c r="J147" s="77">
        <v>6603000</v>
      </c>
      <c r="K147" s="78">
        <v>0.377</v>
      </c>
      <c r="L147" s="61" t="s">
        <v>117</v>
      </c>
      <c r="M147" s="61" t="s">
        <v>41</v>
      </c>
      <c r="N147" s="61" t="s">
        <v>14</v>
      </c>
      <c r="O147" s="79">
        <v>96245408.140000001</v>
      </c>
    </row>
    <row r="148" spans="1:15" ht="14.25" customHeight="1" x14ac:dyDescent="0.2">
      <c r="A148" s="60">
        <v>45291</v>
      </c>
      <c r="B148" s="61" t="s">
        <v>2</v>
      </c>
      <c r="C148" s="61" t="s">
        <v>114</v>
      </c>
      <c r="D148" s="61" t="s">
        <v>481</v>
      </c>
      <c r="E148" s="61" t="s">
        <v>483</v>
      </c>
      <c r="F148" s="61" t="s">
        <v>482</v>
      </c>
      <c r="G148" s="61" t="s">
        <v>484</v>
      </c>
      <c r="H148" s="76">
        <v>2460073.0299999998</v>
      </c>
      <c r="I148" s="62">
        <v>2.5600000000000001E-2</v>
      </c>
      <c r="J148" s="77">
        <v>920000</v>
      </c>
      <c r="K148" s="78">
        <v>2.6739999999999999</v>
      </c>
      <c r="L148" s="61" t="s">
        <v>485</v>
      </c>
      <c r="M148" s="61" t="s">
        <v>486</v>
      </c>
      <c r="N148" s="61" t="s">
        <v>15</v>
      </c>
      <c r="O148" s="79">
        <v>96245408.140000001</v>
      </c>
    </row>
    <row r="149" spans="1:15" ht="14.25" customHeight="1" x14ac:dyDescent="0.2">
      <c r="A149" s="60">
        <v>45291</v>
      </c>
      <c r="B149" s="61" t="s">
        <v>2</v>
      </c>
      <c r="C149" s="61" t="s">
        <v>114</v>
      </c>
      <c r="D149" s="61" t="s">
        <v>153</v>
      </c>
      <c r="E149" s="61" t="s">
        <v>154</v>
      </c>
      <c r="F149" s="61" t="s">
        <v>156</v>
      </c>
      <c r="G149" s="61" t="s">
        <v>155</v>
      </c>
      <c r="H149" s="76">
        <v>2459035.88</v>
      </c>
      <c r="I149" s="62">
        <v>2.5499999999999998E-2</v>
      </c>
      <c r="J149" s="77">
        <v>3511000</v>
      </c>
      <c r="K149" s="78">
        <v>0.7</v>
      </c>
      <c r="L149" s="61" t="s">
        <v>117</v>
      </c>
      <c r="M149" s="61" t="s">
        <v>41</v>
      </c>
      <c r="N149" s="61" t="s">
        <v>13</v>
      </c>
      <c r="O149" s="79">
        <v>96245408.140000001</v>
      </c>
    </row>
    <row r="150" spans="1:15" ht="14.25" customHeight="1" x14ac:dyDescent="0.2">
      <c r="A150" s="60">
        <v>45291</v>
      </c>
      <c r="B150" s="61" t="s">
        <v>2</v>
      </c>
      <c r="C150" s="61" t="s">
        <v>114</v>
      </c>
      <c r="D150" s="61" t="s">
        <v>423</v>
      </c>
      <c r="E150" s="61" t="s">
        <v>424</v>
      </c>
      <c r="F150" s="61">
        <v>6180274</v>
      </c>
      <c r="G150" s="61" t="s">
        <v>455</v>
      </c>
      <c r="H150" s="76">
        <v>2443431.5699999998</v>
      </c>
      <c r="I150" s="62">
        <v>2.5399999999999999E-2</v>
      </c>
      <c r="J150" s="77">
        <v>1019000</v>
      </c>
      <c r="K150" s="78">
        <v>2.3980000000000001</v>
      </c>
      <c r="L150" s="61" t="s">
        <v>115</v>
      </c>
      <c r="M150" s="61" t="s">
        <v>41</v>
      </c>
      <c r="N150" s="61" t="s">
        <v>14</v>
      </c>
      <c r="O150" s="79">
        <v>96245408.140000001</v>
      </c>
    </row>
    <row r="151" spans="1:15" ht="14.25" customHeight="1" x14ac:dyDescent="0.2">
      <c r="A151" s="60">
        <v>45291</v>
      </c>
      <c r="B151" s="61" t="s">
        <v>2</v>
      </c>
      <c r="C151" s="61" t="s">
        <v>114</v>
      </c>
      <c r="D151" s="61" t="s">
        <v>433</v>
      </c>
      <c r="E151" s="61" t="s">
        <v>435</v>
      </c>
      <c r="F151" s="61" t="s">
        <v>434</v>
      </c>
      <c r="G151" s="61" t="s">
        <v>436</v>
      </c>
      <c r="H151" s="76">
        <v>2423928.84</v>
      </c>
      <c r="I151" s="62">
        <v>2.52E-2</v>
      </c>
      <c r="J151" s="77">
        <v>1124000</v>
      </c>
      <c r="K151" s="78">
        <v>2.157</v>
      </c>
      <c r="L151" s="61" t="s">
        <v>273</v>
      </c>
      <c r="M151" s="61" t="s">
        <v>274</v>
      </c>
      <c r="N151" s="61" t="s">
        <v>139</v>
      </c>
      <c r="O151" s="79">
        <v>96245408.140000001</v>
      </c>
    </row>
    <row r="152" spans="1:15" ht="14.25" customHeight="1" x14ac:dyDescent="0.2">
      <c r="A152" s="60">
        <v>45291</v>
      </c>
      <c r="B152" s="61" t="s">
        <v>2</v>
      </c>
      <c r="C152" s="61" t="s">
        <v>114</v>
      </c>
      <c r="D152" s="61" t="s">
        <v>270</v>
      </c>
      <c r="E152" s="61" t="s">
        <v>271</v>
      </c>
      <c r="F152" s="61">
        <v>6388379</v>
      </c>
      <c r="G152" s="61" t="s">
        <v>272</v>
      </c>
      <c r="H152" s="76">
        <v>2418479.4700000002</v>
      </c>
      <c r="I152" s="62">
        <v>2.5100000000000001E-2</v>
      </c>
      <c r="J152" s="77">
        <v>2481137</v>
      </c>
      <c r="K152" s="78">
        <v>0.97499999999999998</v>
      </c>
      <c r="L152" s="61" t="s">
        <v>273</v>
      </c>
      <c r="M152" s="61" t="s">
        <v>274</v>
      </c>
      <c r="N152" s="61" t="s">
        <v>23</v>
      </c>
      <c r="O152" s="79">
        <v>96245408.140000001</v>
      </c>
    </row>
    <row r="153" spans="1:15" ht="14.25" customHeight="1" x14ac:dyDescent="0.2">
      <c r="A153" s="60">
        <v>45291</v>
      </c>
      <c r="B153" s="61" t="s">
        <v>2</v>
      </c>
      <c r="C153" s="61" t="s">
        <v>114</v>
      </c>
      <c r="D153" s="61" t="s">
        <v>409</v>
      </c>
      <c r="E153" s="61" t="s">
        <v>411</v>
      </c>
      <c r="F153" s="61" t="s">
        <v>410</v>
      </c>
      <c r="G153" s="61" t="s">
        <v>408</v>
      </c>
      <c r="H153" s="76">
        <v>2407401.44</v>
      </c>
      <c r="I153" s="62">
        <v>2.5000000000000001E-2</v>
      </c>
      <c r="J153" s="77">
        <v>24000</v>
      </c>
      <c r="K153" s="78">
        <v>100.30800000000001</v>
      </c>
      <c r="L153" s="61" t="s">
        <v>118</v>
      </c>
      <c r="M153" s="61" t="s">
        <v>47</v>
      </c>
      <c r="N153" s="61" t="s">
        <v>18</v>
      </c>
      <c r="O153" s="79">
        <v>96245408.140000001</v>
      </c>
    </row>
    <row r="154" spans="1:15" ht="14.25" customHeight="1" x14ac:dyDescent="0.2">
      <c r="A154" s="60">
        <v>45291</v>
      </c>
      <c r="B154" s="61" t="s">
        <v>2</v>
      </c>
      <c r="C154" s="61" t="s">
        <v>114</v>
      </c>
      <c r="D154" s="61" t="s">
        <v>477</v>
      </c>
      <c r="E154" s="61" t="s">
        <v>479</v>
      </c>
      <c r="F154" s="61" t="s">
        <v>478</v>
      </c>
      <c r="G154" s="61" t="s">
        <v>480</v>
      </c>
      <c r="H154" s="76">
        <v>2383893.2799999998</v>
      </c>
      <c r="I154" s="62">
        <v>2.4799999999999999E-2</v>
      </c>
      <c r="J154" s="77">
        <v>1000000</v>
      </c>
      <c r="K154" s="78">
        <v>2.3839999999999999</v>
      </c>
      <c r="L154" s="61" t="s">
        <v>120</v>
      </c>
      <c r="M154" s="61" t="s">
        <v>42</v>
      </c>
      <c r="N154" s="61" t="s">
        <v>17</v>
      </c>
      <c r="O154" s="79">
        <v>96245408.140000001</v>
      </c>
    </row>
    <row r="155" spans="1:15" ht="14.25" customHeight="1" x14ac:dyDescent="0.2">
      <c r="A155" s="60">
        <v>45291</v>
      </c>
      <c r="B155" s="61" t="s">
        <v>2</v>
      </c>
      <c r="C155" s="61" t="s">
        <v>114</v>
      </c>
      <c r="D155" s="61" t="s">
        <v>487</v>
      </c>
      <c r="E155" s="61" t="s">
        <v>489</v>
      </c>
      <c r="F155" s="61" t="s">
        <v>488</v>
      </c>
      <c r="G155" s="61" t="s">
        <v>490</v>
      </c>
      <c r="H155" s="76">
        <v>2330694.81</v>
      </c>
      <c r="I155" s="62">
        <v>2.4199999999999999E-2</v>
      </c>
      <c r="J155" s="77">
        <v>46000</v>
      </c>
      <c r="K155" s="78">
        <v>50.667000000000002</v>
      </c>
      <c r="L155" s="61" t="s">
        <v>364</v>
      </c>
      <c r="M155" s="61" t="s">
        <v>365</v>
      </c>
      <c r="N155" s="61" t="s">
        <v>16</v>
      </c>
      <c r="O155" s="79">
        <v>96245408.140000001</v>
      </c>
    </row>
    <row r="156" spans="1:15" ht="14.25" customHeight="1" x14ac:dyDescent="0.2">
      <c r="A156" s="60">
        <v>45291</v>
      </c>
      <c r="B156" s="61" t="s">
        <v>2</v>
      </c>
      <c r="C156" s="61" t="s">
        <v>114</v>
      </c>
      <c r="D156" s="61" t="s">
        <v>182</v>
      </c>
      <c r="E156" s="61" t="s">
        <v>183</v>
      </c>
      <c r="F156" s="61">
        <v>6771032</v>
      </c>
      <c r="G156" s="61" t="s">
        <v>184</v>
      </c>
      <c r="H156" s="76">
        <v>2316866.0699999998</v>
      </c>
      <c r="I156" s="62">
        <v>2.41E-2</v>
      </c>
      <c r="J156" s="77">
        <v>3372000</v>
      </c>
      <c r="K156" s="78">
        <v>0.68700000000000006</v>
      </c>
      <c r="L156" s="61" t="s">
        <v>117</v>
      </c>
      <c r="M156" s="61" t="s">
        <v>41</v>
      </c>
      <c r="N156" s="61" t="s">
        <v>13</v>
      </c>
      <c r="O156" s="79">
        <v>96245408.140000001</v>
      </c>
    </row>
    <row r="157" spans="1:15" ht="14.25" customHeight="1" x14ac:dyDescent="0.2">
      <c r="A157" s="60">
        <v>45291</v>
      </c>
      <c r="B157" s="61" t="s">
        <v>2</v>
      </c>
      <c r="C157" s="61" t="s">
        <v>114</v>
      </c>
      <c r="D157" s="61" t="s">
        <v>179</v>
      </c>
      <c r="E157" s="61" t="s">
        <v>180</v>
      </c>
      <c r="F157" s="61">
        <v>6771645</v>
      </c>
      <c r="G157" s="61" t="s">
        <v>262</v>
      </c>
      <c r="H157" s="76">
        <v>2293772.1</v>
      </c>
      <c r="I157" s="62">
        <v>2.3800000000000002E-2</v>
      </c>
      <c r="J157" s="77">
        <v>6300</v>
      </c>
      <c r="K157" s="78">
        <v>364.09100000000001</v>
      </c>
      <c r="L157" s="61" t="s">
        <v>118</v>
      </c>
      <c r="M157" s="61" t="s">
        <v>47</v>
      </c>
      <c r="N157" s="61" t="s">
        <v>13</v>
      </c>
      <c r="O157" s="79">
        <v>96245408.140000001</v>
      </c>
    </row>
    <row r="158" spans="1:15" ht="14.25" customHeight="1" x14ac:dyDescent="0.2">
      <c r="A158" s="60">
        <v>45291</v>
      </c>
      <c r="B158" s="61" t="s">
        <v>2</v>
      </c>
      <c r="C158" s="61" t="s">
        <v>114</v>
      </c>
      <c r="D158" s="61" t="s">
        <v>403</v>
      </c>
      <c r="E158" s="61" t="s">
        <v>404</v>
      </c>
      <c r="F158" s="61">
        <v>6472119</v>
      </c>
      <c r="G158" s="61" t="s">
        <v>405</v>
      </c>
      <c r="H158" s="76">
        <v>2231558.33</v>
      </c>
      <c r="I158" s="62">
        <v>2.3199999999999998E-2</v>
      </c>
      <c r="J158" s="77">
        <v>54213</v>
      </c>
      <c r="K158" s="78">
        <v>41.162999999999997</v>
      </c>
      <c r="L158" s="61" t="s">
        <v>115</v>
      </c>
      <c r="M158" s="61" t="s">
        <v>41</v>
      </c>
      <c r="N158" s="61" t="s">
        <v>13</v>
      </c>
      <c r="O158" s="79">
        <v>96245408.140000001</v>
      </c>
    </row>
    <row r="159" spans="1:15" ht="14.25" customHeight="1" x14ac:dyDescent="0.2">
      <c r="A159" s="60">
        <v>45291</v>
      </c>
      <c r="B159" s="61" t="s">
        <v>2</v>
      </c>
      <c r="C159" s="61" t="s">
        <v>114</v>
      </c>
      <c r="D159" s="61" t="s">
        <v>495</v>
      </c>
      <c r="E159" s="61" t="s">
        <v>497</v>
      </c>
      <c r="F159" s="61" t="s">
        <v>496</v>
      </c>
      <c r="G159" s="61" t="s">
        <v>498</v>
      </c>
      <c r="H159" s="76">
        <v>2221615.19</v>
      </c>
      <c r="I159" s="62">
        <v>2.3099999999999999E-2</v>
      </c>
      <c r="J159" s="77">
        <v>315000</v>
      </c>
      <c r="K159" s="78">
        <v>7.0529999999999999</v>
      </c>
      <c r="L159" s="61" t="s">
        <v>485</v>
      </c>
      <c r="M159" s="61" t="s">
        <v>486</v>
      </c>
      <c r="N159" s="61" t="s">
        <v>20</v>
      </c>
      <c r="O159" s="79">
        <v>96245408.140000001</v>
      </c>
    </row>
    <row r="160" spans="1:15" ht="14.25" customHeight="1" x14ac:dyDescent="0.2">
      <c r="A160" s="60">
        <v>45291</v>
      </c>
      <c r="B160" s="61" t="s">
        <v>2</v>
      </c>
      <c r="C160" s="61" t="s">
        <v>114</v>
      </c>
      <c r="D160" s="61" t="s">
        <v>157</v>
      </c>
      <c r="E160" s="61" t="s">
        <v>158</v>
      </c>
      <c r="F160" s="61">
        <v>6339872</v>
      </c>
      <c r="G160" s="61" t="s">
        <v>159</v>
      </c>
      <c r="H160" s="76">
        <v>2187644.6</v>
      </c>
      <c r="I160" s="62">
        <v>2.2700000000000001E-2</v>
      </c>
      <c r="J160" s="77">
        <v>5490000</v>
      </c>
      <c r="K160" s="78">
        <v>0.39800000000000002</v>
      </c>
      <c r="L160" s="61" t="s">
        <v>117</v>
      </c>
      <c r="M160" s="61" t="s">
        <v>41</v>
      </c>
      <c r="N160" s="61" t="s">
        <v>14</v>
      </c>
      <c r="O160" s="79">
        <v>96245408.140000001</v>
      </c>
    </row>
    <row r="161" spans="1:15" ht="14.25" customHeight="1" x14ac:dyDescent="0.2">
      <c r="A161" s="60">
        <v>45291</v>
      </c>
      <c r="B161" s="61" t="s">
        <v>2</v>
      </c>
      <c r="C161" s="61" t="s">
        <v>114</v>
      </c>
      <c r="D161" s="61" t="s">
        <v>275</v>
      </c>
      <c r="E161" s="61" t="s">
        <v>277</v>
      </c>
      <c r="F161" s="61" t="s">
        <v>276</v>
      </c>
      <c r="G161" s="61" t="s">
        <v>286</v>
      </c>
      <c r="H161" s="76">
        <v>2178766.0699999998</v>
      </c>
      <c r="I161" s="62">
        <v>2.2599999999999999E-2</v>
      </c>
      <c r="J161" s="77">
        <v>661990</v>
      </c>
      <c r="K161" s="78">
        <v>3.2909999999999999</v>
      </c>
      <c r="L161" s="61" t="s">
        <v>279</v>
      </c>
      <c r="M161" s="61" t="s">
        <v>41</v>
      </c>
      <c r="N161" s="61" t="s">
        <v>23</v>
      </c>
      <c r="O161" s="79">
        <v>96245408.140000001</v>
      </c>
    </row>
    <row r="162" spans="1:15" ht="14.25" customHeight="1" x14ac:dyDescent="0.2">
      <c r="A162" s="60">
        <v>45291</v>
      </c>
      <c r="B162" s="61" t="s">
        <v>2</v>
      </c>
      <c r="C162" s="61" t="s">
        <v>114</v>
      </c>
      <c r="D162" s="61" t="s">
        <v>338</v>
      </c>
      <c r="E162" s="61" t="s">
        <v>169</v>
      </c>
      <c r="F162" s="61" t="s">
        <v>339</v>
      </c>
      <c r="G162" s="61" t="s">
        <v>347</v>
      </c>
      <c r="H162" s="76">
        <v>2098156.15</v>
      </c>
      <c r="I162" s="62">
        <v>2.18E-2</v>
      </c>
      <c r="J162" s="77">
        <v>2770000</v>
      </c>
      <c r="K162" s="78">
        <v>0.75700000000000001</v>
      </c>
      <c r="L162" s="61" t="s">
        <v>119</v>
      </c>
      <c r="M162" s="61" t="s">
        <v>40</v>
      </c>
      <c r="N162" s="61" t="s">
        <v>13</v>
      </c>
      <c r="O162" s="79">
        <v>96245408.140000001</v>
      </c>
    </row>
    <row r="163" spans="1:15" ht="14.25" customHeight="1" x14ac:dyDescent="0.2">
      <c r="A163" s="60">
        <v>45291</v>
      </c>
      <c r="B163" s="61" t="s">
        <v>2</v>
      </c>
      <c r="C163" s="61" t="s">
        <v>114</v>
      </c>
      <c r="D163" s="61" t="s">
        <v>471</v>
      </c>
      <c r="E163" s="61" t="s">
        <v>472</v>
      </c>
      <c r="F163" s="61">
        <v>6609906</v>
      </c>
      <c r="G163" s="61" t="s">
        <v>473</v>
      </c>
      <c r="H163" s="76">
        <v>2090969.02</v>
      </c>
      <c r="I163" s="62">
        <v>2.1700000000000001E-2</v>
      </c>
      <c r="J163" s="77">
        <v>234000</v>
      </c>
      <c r="K163" s="78">
        <v>8.9359999999999999</v>
      </c>
      <c r="L163" s="61" t="s">
        <v>474</v>
      </c>
      <c r="M163" s="61" t="s">
        <v>475</v>
      </c>
      <c r="N163" s="61" t="s">
        <v>20</v>
      </c>
      <c r="O163" s="79">
        <v>96245408.140000001</v>
      </c>
    </row>
    <row r="164" spans="1:15" ht="14.25" customHeight="1" x14ac:dyDescent="0.2">
      <c r="A164" s="60">
        <v>45291</v>
      </c>
      <c r="B164" s="61" t="s">
        <v>0</v>
      </c>
      <c r="C164" s="61" t="s">
        <v>114</v>
      </c>
      <c r="D164" s="61" t="s">
        <v>419</v>
      </c>
      <c r="E164" s="61" t="s">
        <v>420</v>
      </c>
      <c r="F164" s="61">
        <v>2193317</v>
      </c>
      <c r="G164" s="61" t="s">
        <v>519</v>
      </c>
      <c r="H164" s="76">
        <v>2082080</v>
      </c>
      <c r="I164" s="62">
        <v>2.1600000000000001E-2</v>
      </c>
      <c r="J164" s="77">
        <v>22000</v>
      </c>
      <c r="K164" s="78">
        <v>94.64</v>
      </c>
      <c r="L164" s="61" t="s">
        <v>115</v>
      </c>
      <c r="M164" s="61" t="s">
        <v>269</v>
      </c>
      <c r="N164" s="61" t="s">
        <v>14</v>
      </c>
      <c r="O164" s="79">
        <v>96245408.140000001</v>
      </c>
    </row>
    <row r="165" spans="1:15" ht="14.25" customHeight="1" x14ac:dyDescent="0.2">
      <c r="A165" s="60">
        <v>45291</v>
      </c>
      <c r="B165" s="61" t="s">
        <v>0</v>
      </c>
      <c r="C165" s="61" t="s">
        <v>114</v>
      </c>
      <c r="D165" s="61" t="s">
        <v>456</v>
      </c>
      <c r="E165" s="61" t="s">
        <v>457</v>
      </c>
      <c r="F165" s="61" t="s">
        <v>458</v>
      </c>
      <c r="G165" s="61" t="s">
        <v>518</v>
      </c>
      <c r="H165" s="76">
        <v>2067840</v>
      </c>
      <c r="I165" s="62">
        <v>2.1499999999999998E-2</v>
      </c>
      <c r="J165" s="77">
        <v>32000</v>
      </c>
      <c r="K165" s="78">
        <v>64.62</v>
      </c>
      <c r="L165" s="61" t="s">
        <v>115</v>
      </c>
      <c r="M165" s="61" t="s">
        <v>459</v>
      </c>
      <c r="N165" s="61" t="s">
        <v>14</v>
      </c>
      <c r="O165" s="79">
        <v>96245408.140000001</v>
      </c>
    </row>
    <row r="166" spans="1:15" ht="14.25" customHeight="1" x14ac:dyDescent="0.2">
      <c r="A166" s="60">
        <v>45291</v>
      </c>
      <c r="B166" s="61" t="s">
        <v>2</v>
      </c>
      <c r="C166" s="61" t="s">
        <v>114</v>
      </c>
      <c r="D166" s="61" t="s">
        <v>175</v>
      </c>
      <c r="E166" s="61" t="s">
        <v>176</v>
      </c>
      <c r="F166" s="61" t="s">
        <v>178</v>
      </c>
      <c r="G166" s="61" t="s">
        <v>177</v>
      </c>
      <c r="H166" s="76">
        <v>2050344.97</v>
      </c>
      <c r="I166" s="62">
        <v>2.1299999999999999E-2</v>
      </c>
      <c r="J166" s="77">
        <v>759000</v>
      </c>
      <c r="K166" s="78">
        <v>2.7010000000000001</v>
      </c>
      <c r="L166" s="61" t="s">
        <v>119</v>
      </c>
      <c r="M166" s="61" t="s">
        <v>40</v>
      </c>
      <c r="N166" s="61" t="s">
        <v>14</v>
      </c>
      <c r="O166" s="79">
        <v>96245408.140000001</v>
      </c>
    </row>
    <row r="167" spans="1:15" ht="14.25" customHeight="1" x14ac:dyDescent="0.2">
      <c r="A167" s="60">
        <v>45291</v>
      </c>
      <c r="B167" s="61" t="s">
        <v>0</v>
      </c>
      <c r="C167" s="61" t="s">
        <v>114</v>
      </c>
      <c r="D167" s="61" t="s">
        <v>392</v>
      </c>
      <c r="E167" s="61" t="s">
        <v>394</v>
      </c>
      <c r="F167" s="61" t="s">
        <v>393</v>
      </c>
      <c r="G167" s="61" t="s">
        <v>517</v>
      </c>
      <c r="H167" s="76">
        <v>1957200</v>
      </c>
      <c r="I167" s="62">
        <v>2.0299999999999999E-2</v>
      </c>
      <c r="J167" s="77">
        <v>699000</v>
      </c>
      <c r="K167" s="78">
        <v>2.8</v>
      </c>
      <c r="L167" s="61" t="s">
        <v>115</v>
      </c>
      <c r="M167" s="61" t="s">
        <v>42</v>
      </c>
      <c r="N167" s="61" t="s">
        <v>14</v>
      </c>
      <c r="O167" s="79">
        <v>96245408.140000001</v>
      </c>
    </row>
    <row r="168" spans="1:15" ht="14.25" customHeight="1" x14ac:dyDescent="0.2">
      <c r="A168" s="60">
        <v>45291</v>
      </c>
      <c r="B168" s="61" t="s">
        <v>2</v>
      </c>
      <c r="C168" s="61" t="s">
        <v>114</v>
      </c>
      <c r="D168" s="61" t="s">
        <v>502</v>
      </c>
      <c r="E168" s="61" t="s">
        <v>504</v>
      </c>
      <c r="F168" s="61" t="s">
        <v>503</v>
      </c>
      <c r="G168" s="61" t="s">
        <v>505</v>
      </c>
      <c r="H168" s="76">
        <v>1940780.07</v>
      </c>
      <c r="I168" s="62">
        <v>2.0199999999999999E-2</v>
      </c>
      <c r="J168" s="77">
        <v>2400000</v>
      </c>
      <c r="K168" s="78">
        <v>0.80900000000000005</v>
      </c>
      <c r="L168" s="61" t="s">
        <v>273</v>
      </c>
      <c r="M168" s="61" t="s">
        <v>274</v>
      </c>
      <c r="N168" s="61" t="s">
        <v>20</v>
      </c>
      <c r="O168" s="79">
        <v>96245408.140000001</v>
      </c>
    </row>
    <row r="169" spans="1:15" ht="14.25" customHeight="1" x14ac:dyDescent="0.2">
      <c r="A169" s="60">
        <v>45291</v>
      </c>
      <c r="B169" s="61" t="s">
        <v>2</v>
      </c>
      <c r="C169" s="61" t="s">
        <v>114</v>
      </c>
      <c r="D169" s="61" t="s">
        <v>222</v>
      </c>
      <c r="E169" s="61" t="s">
        <v>223</v>
      </c>
      <c r="F169" s="61">
        <v>6282040</v>
      </c>
      <c r="G169" s="61" t="s">
        <v>224</v>
      </c>
      <c r="H169" s="76">
        <v>1758285.25</v>
      </c>
      <c r="I169" s="62">
        <v>1.83E-2</v>
      </c>
      <c r="J169" s="77">
        <v>5200000</v>
      </c>
      <c r="K169" s="78">
        <v>0.33800000000000002</v>
      </c>
      <c r="L169" s="61" t="s">
        <v>117</v>
      </c>
      <c r="M169" s="61" t="s">
        <v>41</v>
      </c>
      <c r="N169" s="61" t="s">
        <v>13</v>
      </c>
      <c r="O169" s="79">
        <v>96245408.140000001</v>
      </c>
    </row>
    <row r="170" spans="1:15" ht="14.25" customHeight="1" x14ac:dyDescent="0.2">
      <c r="A170" s="60">
        <v>45291</v>
      </c>
      <c r="B170" s="61" t="s">
        <v>2</v>
      </c>
      <c r="C170" s="61" t="s">
        <v>114</v>
      </c>
      <c r="D170" s="61" t="s">
        <v>442</v>
      </c>
      <c r="E170" s="61" t="s">
        <v>444</v>
      </c>
      <c r="F170" s="61" t="s">
        <v>443</v>
      </c>
      <c r="G170" s="61" t="s">
        <v>445</v>
      </c>
      <c r="H170" s="76">
        <v>1672567.07</v>
      </c>
      <c r="I170" s="62">
        <v>1.7399999999999999E-2</v>
      </c>
      <c r="J170" s="77">
        <v>2767000</v>
      </c>
      <c r="K170" s="78">
        <v>0.60399999999999998</v>
      </c>
      <c r="L170" s="61" t="s">
        <v>117</v>
      </c>
      <c r="M170" s="61" t="s">
        <v>41</v>
      </c>
      <c r="N170" s="61" t="s">
        <v>14</v>
      </c>
      <c r="O170" s="79">
        <v>96245408.140000001</v>
      </c>
    </row>
    <row r="171" spans="1:15" ht="14.25" customHeight="1" x14ac:dyDescent="0.2">
      <c r="A171" s="60">
        <v>45291</v>
      </c>
      <c r="B171" s="61" t="s">
        <v>2</v>
      </c>
      <c r="C171" s="61" t="s">
        <v>114</v>
      </c>
      <c r="D171" s="61" t="s">
        <v>343</v>
      </c>
      <c r="E171" s="61" t="s">
        <v>345</v>
      </c>
      <c r="F171" s="61" t="s">
        <v>344</v>
      </c>
      <c r="G171" s="61" t="s">
        <v>346</v>
      </c>
      <c r="H171" s="76">
        <v>1637768.52</v>
      </c>
      <c r="I171" s="62">
        <v>1.7000000000000001E-2</v>
      </c>
      <c r="J171" s="77">
        <v>3023000</v>
      </c>
      <c r="K171" s="78">
        <v>0.54200000000000004</v>
      </c>
      <c r="L171" s="61" t="s">
        <v>119</v>
      </c>
      <c r="M171" s="61" t="s">
        <v>40</v>
      </c>
      <c r="N171" s="61" t="s">
        <v>18</v>
      </c>
      <c r="O171" s="79">
        <v>96245408.140000001</v>
      </c>
    </row>
    <row r="172" spans="1:15" ht="14.25" customHeight="1" x14ac:dyDescent="0.2">
      <c r="A172" s="60">
        <v>45291</v>
      </c>
      <c r="B172" s="61" t="s">
        <v>2</v>
      </c>
      <c r="C172" s="61" t="s">
        <v>114</v>
      </c>
      <c r="D172" s="61" t="s">
        <v>218</v>
      </c>
      <c r="E172" s="61" t="s">
        <v>219</v>
      </c>
      <c r="F172" s="61" t="s">
        <v>221</v>
      </c>
      <c r="G172" s="61" t="s">
        <v>220</v>
      </c>
      <c r="H172" s="76">
        <v>1384111.48</v>
      </c>
      <c r="I172" s="62">
        <v>1.44E-2</v>
      </c>
      <c r="J172" s="77">
        <v>1010000</v>
      </c>
      <c r="K172" s="78">
        <v>1.37</v>
      </c>
      <c r="L172" s="61" t="s">
        <v>126</v>
      </c>
      <c r="M172" s="61" t="s">
        <v>46</v>
      </c>
      <c r="N172" s="61" t="s">
        <v>20</v>
      </c>
      <c r="O172" s="79">
        <v>96245408.140000001</v>
      </c>
    </row>
    <row r="173" spans="1:15" ht="14.25" customHeight="1" x14ac:dyDescent="0.2">
      <c r="A173" s="60">
        <v>45291</v>
      </c>
      <c r="B173" s="61" t="s">
        <v>2</v>
      </c>
      <c r="C173" s="61" t="s">
        <v>114</v>
      </c>
      <c r="D173" s="61" t="s">
        <v>125</v>
      </c>
      <c r="E173" s="61" t="s">
        <v>89</v>
      </c>
      <c r="F173" s="61" t="s">
        <v>135</v>
      </c>
      <c r="G173" s="61" t="s">
        <v>90</v>
      </c>
      <c r="H173" s="76">
        <v>1092182.1100000001</v>
      </c>
      <c r="I173" s="62">
        <v>1.1299999999999999E-2</v>
      </c>
      <c r="J173" s="77">
        <v>5538000</v>
      </c>
      <c r="K173" s="78">
        <v>0.19700000000000001</v>
      </c>
      <c r="L173" s="61" t="s">
        <v>117</v>
      </c>
      <c r="M173" s="61" t="s">
        <v>41</v>
      </c>
      <c r="N173" s="61" t="s">
        <v>18</v>
      </c>
      <c r="O173" s="79">
        <v>96245408.140000001</v>
      </c>
    </row>
    <row r="174" spans="1:15" ht="14.25" customHeight="1" x14ac:dyDescent="0.2">
      <c r="A174" s="60">
        <v>45291</v>
      </c>
      <c r="B174" s="61" t="s">
        <v>2</v>
      </c>
      <c r="C174" s="61" t="s">
        <v>114</v>
      </c>
      <c r="D174" s="61" t="s">
        <v>528</v>
      </c>
      <c r="E174" s="61" t="s">
        <v>530</v>
      </c>
      <c r="F174" s="61" t="s">
        <v>529</v>
      </c>
      <c r="G174" s="61" t="s">
        <v>531</v>
      </c>
      <c r="H174" s="76">
        <v>927492.65</v>
      </c>
      <c r="I174" s="62">
        <v>9.5999999999999992E-3</v>
      </c>
      <c r="J174" s="77">
        <v>99000</v>
      </c>
      <c r="K174" s="78">
        <v>9.3689999999999998</v>
      </c>
      <c r="L174" s="61" t="s">
        <v>485</v>
      </c>
      <c r="M174" s="61" t="s">
        <v>486</v>
      </c>
      <c r="N174" s="61" t="s">
        <v>13</v>
      </c>
      <c r="O174" s="79">
        <v>96245408.140000001</v>
      </c>
    </row>
    <row r="175" spans="1:15" ht="14.25" customHeight="1" x14ac:dyDescent="0.2">
      <c r="A175" s="60">
        <v>45291</v>
      </c>
      <c r="B175" s="61" t="s">
        <v>4</v>
      </c>
      <c r="C175" s="61" t="s">
        <v>114</v>
      </c>
      <c r="D175" s="61" t="s">
        <v>412</v>
      </c>
      <c r="E175" s="61" t="s">
        <v>413</v>
      </c>
      <c r="F175" s="61" t="s">
        <v>413</v>
      </c>
      <c r="G175" s="61" t="s">
        <v>520</v>
      </c>
      <c r="H175" s="76">
        <v>139107.04</v>
      </c>
      <c r="I175" s="62">
        <v>1.4E-3</v>
      </c>
      <c r="J175" s="77">
        <v>1800</v>
      </c>
      <c r="K175" s="78">
        <v>77.281999999999996</v>
      </c>
      <c r="L175" s="61" t="s">
        <v>118</v>
      </c>
      <c r="M175" s="61" t="s">
        <v>47</v>
      </c>
      <c r="N175" s="61" t="s">
        <v>18</v>
      </c>
      <c r="O175" s="79">
        <v>96245408.140000001</v>
      </c>
    </row>
    <row r="176" spans="1:15" ht="14.25" customHeight="1" x14ac:dyDescent="0.2">
      <c r="A176" s="60">
        <v>45291</v>
      </c>
      <c r="B176" s="61" t="s">
        <v>1</v>
      </c>
      <c r="C176" s="61" t="s">
        <v>127</v>
      </c>
      <c r="D176" s="61"/>
      <c r="E176" s="61"/>
      <c r="F176" s="61"/>
      <c r="G176" s="61"/>
      <c r="H176" s="76">
        <v>2798735.35</v>
      </c>
      <c r="I176" s="62">
        <v>2.92E-2</v>
      </c>
      <c r="J176" s="77"/>
      <c r="K176" s="78"/>
      <c r="L176" s="61"/>
      <c r="M176" s="61"/>
      <c r="N176" s="61"/>
      <c r="O176" s="79">
        <v>96245408.140000001</v>
      </c>
    </row>
    <row r="177" spans="1:15" ht="14.25" customHeight="1" x14ac:dyDescent="0.2">
      <c r="A177" s="60">
        <v>45199</v>
      </c>
      <c r="B177" s="61" t="s">
        <v>0</v>
      </c>
      <c r="C177" s="61" t="s">
        <v>114</v>
      </c>
      <c r="D177" s="61" t="s">
        <v>446</v>
      </c>
      <c r="E177" s="61" t="s">
        <v>448</v>
      </c>
      <c r="F177" s="61" t="s">
        <v>447</v>
      </c>
      <c r="G177" s="61" t="s">
        <v>515</v>
      </c>
      <c r="H177" s="76">
        <v>4287300</v>
      </c>
      <c r="I177" s="62">
        <v>4.7800000000000002E-2</v>
      </c>
      <c r="J177" s="77">
        <v>186000</v>
      </c>
      <c r="K177" s="78">
        <v>23.05</v>
      </c>
      <c r="L177" s="61" t="s">
        <v>115</v>
      </c>
      <c r="M177" s="61" t="s">
        <v>42</v>
      </c>
      <c r="N177" s="61" t="s">
        <v>16</v>
      </c>
      <c r="O177" s="79">
        <v>89721002</v>
      </c>
    </row>
    <row r="178" spans="1:15" ht="14.25" customHeight="1" x14ac:dyDescent="0.2">
      <c r="A178" s="60">
        <v>45199</v>
      </c>
      <c r="B178" s="61" t="s">
        <v>2</v>
      </c>
      <c r="C178" s="61" t="s">
        <v>114</v>
      </c>
      <c r="D178" s="61" t="s">
        <v>229</v>
      </c>
      <c r="E178" s="61" t="s">
        <v>230</v>
      </c>
      <c r="F178" s="61" t="s">
        <v>232</v>
      </c>
      <c r="G178" s="61" t="s">
        <v>231</v>
      </c>
      <c r="H178" s="76">
        <v>2974733.1</v>
      </c>
      <c r="I178" s="62">
        <v>3.32E-2</v>
      </c>
      <c r="J178" s="77">
        <v>1873080</v>
      </c>
      <c r="K178" s="78">
        <v>1.5880000000000001</v>
      </c>
      <c r="L178" s="61" t="s">
        <v>126</v>
      </c>
      <c r="M178" s="61" t="s">
        <v>46</v>
      </c>
      <c r="N178" s="61" t="s">
        <v>15</v>
      </c>
      <c r="O178" s="79">
        <v>89721002</v>
      </c>
    </row>
    <row r="179" spans="1:15" ht="14.25" customHeight="1" x14ac:dyDescent="0.2">
      <c r="A179" s="60">
        <v>45199</v>
      </c>
      <c r="B179" s="61" t="s">
        <v>2</v>
      </c>
      <c r="C179" s="61" t="s">
        <v>114</v>
      </c>
      <c r="D179" s="61" t="s">
        <v>433</v>
      </c>
      <c r="E179" s="61" t="s">
        <v>435</v>
      </c>
      <c r="F179" s="61" t="s">
        <v>434</v>
      </c>
      <c r="G179" s="61" t="s">
        <v>436</v>
      </c>
      <c r="H179" s="76">
        <v>2897488.96</v>
      </c>
      <c r="I179" s="62">
        <v>3.2300000000000002E-2</v>
      </c>
      <c r="J179" s="77">
        <v>1324000</v>
      </c>
      <c r="K179" s="78">
        <v>2.1880000000000002</v>
      </c>
      <c r="L179" s="61" t="s">
        <v>273</v>
      </c>
      <c r="M179" s="61" t="s">
        <v>274</v>
      </c>
      <c r="N179" s="61" t="s">
        <v>139</v>
      </c>
      <c r="O179" s="79">
        <v>89721002</v>
      </c>
    </row>
    <row r="180" spans="1:15" ht="14.25" customHeight="1" x14ac:dyDescent="0.2">
      <c r="A180" s="60">
        <v>45199</v>
      </c>
      <c r="B180" s="61" t="s">
        <v>2</v>
      </c>
      <c r="C180" s="61" t="s">
        <v>114</v>
      </c>
      <c r="D180" s="61" t="s">
        <v>384</v>
      </c>
      <c r="E180" s="61" t="s">
        <v>386</v>
      </c>
      <c r="F180" s="61" t="s">
        <v>385</v>
      </c>
      <c r="G180" s="61" t="s">
        <v>387</v>
      </c>
      <c r="H180" s="76">
        <v>2802586.7</v>
      </c>
      <c r="I180" s="62">
        <v>3.1199999999999999E-2</v>
      </c>
      <c r="J180" s="77">
        <v>168001</v>
      </c>
      <c r="K180" s="78">
        <v>16.681999999999999</v>
      </c>
      <c r="L180" s="61" t="s">
        <v>364</v>
      </c>
      <c r="M180" s="61" t="s">
        <v>391</v>
      </c>
      <c r="N180" s="61" t="s">
        <v>20</v>
      </c>
      <c r="O180" s="79">
        <v>89721002</v>
      </c>
    </row>
    <row r="181" spans="1:15" ht="14.25" customHeight="1" x14ac:dyDescent="0.2">
      <c r="A181" s="60">
        <v>45199</v>
      </c>
      <c r="B181" s="61" t="s">
        <v>2</v>
      </c>
      <c r="C181" s="61" t="s">
        <v>114</v>
      </c>
      <c r="D181" s="61" t="s">
        <v>188</v>
      </c>
      <c r="E181" s="61" t="s">
        <v>189</v>
      </c>
      <c r="F181" s="61" t="s">
        <v>193</v>
      </c>
      <c r="G181" s="61" t="s">
        <v>190</v>
      </c>
      <c r="H181" s="76">
        <v>2719472.92</v>
      </c>
      <c r="I181" s="62">
        <v>3.0300000000000001E-2</v>
      </c>
      <c r="J181" s="77">
        <v>2660000</v>
      </c>
      <c r="K181" s="78">
        <v>1.022</v>
      </c>
      <c r="L181" s="61" t="s">
        <v>191</v>
      </c>
      <c r="M181" s="61" t="s">
        <v>192</v>
      </c>
      <c r="N181" s="61" t="s">
        <v>18</v>
      </c>
      <c r="O181" s="79">
        <v>89721002</v>
      </c>
    </row>
    <row r="182" spans="1:15" ht="14.25" customHeight="1" x14ac:dyDescent="0.2">
      <c r="A182" s="60">
        <v>45199</v>
      </c>
      <c r="B182" s="61" t="s">
        <v>2</v>
      </c>
      <c r="C182" s="61" t="s">
        <v>114</v>
      </c>
      <c r="D182" s="61" t="s">
        <v>423</v>
      </c>
      <c r="E182" s="61" t="s">
        <v>424</v>
      </c>
      <c r="F182" s="61">
        <v>6180274</v>
      </c>
      <c r="G182" s="61" t="s">
        <v>455</v>
      </c>
      <c r="H182" s="76">
        <v>2706041.12</v>
      </c>
      <c r="I182" s="62">
        <v>3.0200000000000001E-2</v>
      </c>
      <c r="J182" s="77">
        <v>1019000</v>
      </c>
      <c r="K182" s="78">
        <v>2.6560000000000001</v>
      </c>
      <c r="L182" s="61" t="s">
        <v>115</v>
      </c>
      <c r="M182" s="61" t="s">
        <v>41</v>
      </c>
      <c r="N182" s="61" t="s">
        <v>14</v>
      </c>
      <c r="O182" s="79">
        <v>89721002</v>
      </c>
    </row>
    <row r="183" spans="1:15" ht="14.25" customHeight="1" x14ac:dyDescent="0.2">
      <c r="A183" s="60">
        <v>45199</v>
      </c>
      <c r="B183" s="61" t="s">
        <v>2</v>
      </c>
      <c r="C183" s="61" t="s">
        <v>114</v>
      </c>
      <c r="D183" s="61" t="s">
        <v>506</v>
      </c>
      <c r="E183" s="61" t="s">
        <v>508</v>
      </c>
      <c r="F183" s="61" t="s">
        <v>507</v>
      </c>
      <c r="G183" s="61" t="s">
        <v>509</v>
      </c>
      <c r="H183" s="76">
        <v>2704525.67</v>
      </c>
      <c r="I183" s="62">
        <v>3.0099999999999998E-2</v>
      </c>
      <c r="J183" s="77">
        <v>3000000</v>
      </c>
      <c r="K183" s="78">
        <v>0.90200000000000002</v>
      </c>
      <c r="L183" s="61" t="s">
        <v>273</v>
      </c>
      <c r="M183" s="61" t="s">
        <v>274</v>
      </c>
      <c r="N183" s="61" t="s">
        <v>18</v>
      </c>
      <c r="O183" s="79">
        <v>89721002</v>
      </c>
    </row>
    <row r="184" spans="1:15" ht="14.25" customHeight="1" x14ac:dyDescent="0.2">
      <c r="A184" s="60">
        <v>45199</v>
      </c>
      <c r="B184" s="61" t="s">
        <v>2</v>
      </c>
      <c r="C184" s="61" t="s">
        <v>114</v>
      </c>
      <c r="D184" s="61" t="s">
        <v>481</v>
      </c>
      <c r="E184" s="61" t="s">
        <v>483</v>
      </c>
      <c r="F184" s="61" t="s">
        <v>482</v>
      </c>
      <c r="G184" s="61" t="s">
        <v>484</v>
      </c>
      <c r="H184" s="76">
        <v>2651713.0099999998</v>
      </c>
      <c r="I184" s="62">
        <v>2.9600000000000001E-2</v>
      </c>
      <c r="J184" s="77">
        <v>920000</v>
      </c>
      <c r="K184" s="78">
        <v>2.8820000000000001</v>
      </c>
      <c r="L184" s="61" t="s">
        <v>485</v>
      </c>
      <c r="M184" s="61" t="s">
        <v>486</v>
      </c>
      <c r="N184" s="61" t="s">
        <v>15</v>
      </c>
      <c r="O184" s="79">
        <v>89721002</v>
      </c>
    </row>
    <row r="185" spans="1:15" ht="14.25" customHeight="1" x14ac:dyDescent="0.2">
      <c r="A185" s="60">
        <v>45199</v>
      </c>
      <c r="B185" s="61" t="s">
        <v>2</v>
      </c>
      <c r="C185" s="61" t="s">
        <v>114</v>
      </c>
      <c r="D185" s="61" t="s">
        <v>164</v>
      </c>
      <c r="E185" s="61" t="s">
        <v>165</v>
      </c>
      <c r="F185" s="61" t="s">
        <v>167</v>
      </c>
      <c r="G185" s="61" t="s">
        <v>166</v>
      </c>
      <c r="H185" s="76">
        <v>2646390.9500000002</v>
      </c>
      <c r="I185" s="62">
        <v>2.9499999999999998E-2</v>
      </c>
      <c r="J185" s="77">
        <v>9211000</v>
      </c>
      <c r="K185" s="78">
        <v>0.28699999999999998</v>
      </c>
      <c r="L185" s="61" t="s">
        <v>117</v>
      </c>
      <c r="M185" s="61" t="s">
        <v>41</v>
      </c>
      <c r="N185" s="61" t="s">
        <v>18</v>
      </c>
      <c r="O185" s="79">
        <v>89721002</v>
      </c>
    </row>
    <row r="186" spans="1:15" ht="14.25" customHeight="1" x14ac:dyDescent="0.2">
      <c r="A186" s="60">
        <v>45199</v>
      </c>
      <c r="B186" s="61" t="s">
        <v>2</v>
      </c>
      <c r="C186" s="61" t="s">
        <v>114</v>
      </c>
      <c r="D186" s="61" t="s">
        <v>372</v>
      </c>
      <c r="E186" s="61" t="s">
        <v>374</v>
      </c>
      <c r="F186" s="61" t="s">
        <v>373</v>
      </c>
      <c r="G186" s="61" t="s">
        <v>375</v>
      </c>
      <c r="H186" s="76">
        <v>2610501.2799999998</v>
      </c>
      <c r="I186" s="62">
        <v>2.9100000000000001E-2</v>
      </c>
      <c r="J186" s="77">
        <v>80000</v>
      </c>
      <c r="K186" s="78">
        <v>32.631</v>
      </c>
      <c r="L186" s="61" t="s">
        <v>118</v>
      </c>
      <c r="M186" s="61" t="s">
        <v>47</v>
      </c>
      <c r="N186" s="61" t="s">
        <v>464</v>
      </c>
      <c r="O186" s="79">
        <v>89721002</v>
      </c>
    </row>
    <row r="187" spans="1:15" ht="14.25" customHeight="1" x14ac:dyDescent="0.2">
      <c r="A187" s="60">
        <v>45199</v>
      </c>
      <c r="B187" s="61" t="s">
        <v>2</v>
      </c>
      <c r="C187" s="61" t="s">
        <v>114</v>
      </c>
      <c r="D187" s="61" t="s">
        <v>160</v>
      </c>
      <c r="E187" s="61" t="s">
        <v>161</v>
      </c>
      <c r="F187" s="61" t="s">
        <v>163</v>
      </c>
      <c r="G187" s="61" t="s">
        <v>162</v>
      </c>
      <c r="H187" s="76">
        <v>2588302.52</v>
      </c>
      <c r="I187" s="62">
        <v>2.8799999999999999E-2</v>
      </c>
      <c r="J187" s="77">
        <v>4945000</v>
      </c>
      <c r="K187" s="78">
        <v>0.52300000000000002</v>
      </c>
      <c r="L187" s="61" t="s">
        <v>117</v>
      </c>
      <c r="M187" s="61" t="s">
        <v>41</v>
      </c>
      <c r="N187" s="61" t="s">
        <v>14</v>
      </c>
      <c r="O187" s="79">
        <v>89721002</v>
      </c>
    </row>
    <row r="188" spans="1:15" ht="14.25" customHeight="1" x14ac:dyDescent="0.2">
      <c r="A188" s="60">
        <v>45199</v>
      </c>
      <c r="B188" s="61" t="s">
        <v>2</v>
      </c>
      <c r="C188" s="61" t="s">
        <v>114</v>
      </c>
      <c r="D188" s="61" t="s">
        <v>403</v>
      </c>
      <c r="E188" s="61" t="s">
        <v>404</v>
      </c>
      <c r="F188" s="61">
        <v>6472119</v>
      </c>
      <c r="G188" s="61" t="s">
        <v>405</v>
      </c>
      <c r="H188" s="76">
        <v>2482143.85</v>
      </c>
      <c r="I188" s="62">
        <v>2.7699999999999999E-2</v>
      </c>
      <c r="J188" s="77">
        <v>53562</v>
      </c>
      <c r="K188" s="78">
        <v>46.341999999999999</v>
      </c>
      <c r="L188" s="61" t="s">
        <v>115</v>
      </c>
      <c r="M188" s="61" t="s">
        <v>41</v>
      </c>
      <c r="N188" s="61" t="s">
        <v>13</v>
      </c>
      <c r="O188" s="79">
        <v>89721002</v>
      </c>
    </row>
    <row r="189" spans="1:15" ht="14.25" customHeight="1" x14ac:dyDescent="0.2">
      <c r="A189" s="60">
        <v>45199</v>
      </c>
      <c r="B189" s="61" t="s">
        <v>2</v>
      </c>
      <c r="C189" s="61" t="s">
        <v>114</v>
      </c>
      <c r="D189" s="61" t="s">
        <v>360</v>
      </c>
      <c r="E189" s="61" t="s">
        <v>362</v>
      </c>
      <c r="F189" s="61" t="s">
        <v>361</v>
      </c>
      <c r="G189" s="61" t="s">
        <v>363</v>
      </c>
      <c r="H189" s="76">
        <v>2439277.89</v>
      </c>
      <c r="I189" s="62">
        <v>2.7199999999999998E-2</v>
      </c>
      <c r="J189" s="77">
        <v>203174</v>
      </c>
      <c r="K189" s="78">
        <v>12.006</v>
      </c>
      <c r="L189" s="61" t="s">
        <v>364</v>
      </c>
      <c r="M189" s="61" t="s">
        <v>365</v>
      </c>
      <c r="N189" s="61" t="s">
        <v>16</v>
      </c>
      <c r="O189" s="79">
        <v>89721002</v>
      </c>
    </row>
    <row r="190" spans="1:15" ht="14.25" customHeight="1" x14ac:dyDescent="0.2">
      <c r="A190" s="60">
        <v>45199</v>
      </c>
      <c r="B190" s="61" t="s">
        <v>2</v>
      </c>
      <c r="C190" s="61" t="s">
        <v>114</v>
      </c>
      <c r="D190" s="61" t="s">
        <v>270</v>
      </c>
      <c r="E190" s="61" t="s">
        <v>271</v>
      </c>
      <c r="F190" s="61">
        <v>6388379</v>
      </c>
      <c r="G190" s="61" t="s">
        <v>272</v>
      </c>
      <c r="H190" s="76">
        <v>2431791.89</v>
      </c>
      <c r="I190" s="62">
        <v>2.7099999999999999E-2</v>
      </c>
      <c r="J190" s="77">
        <v>2481137</v>
      </c>
      <c r="K190" s="78">
        <v>0.98</v>
      </c>
      <c r="L190" s="61" t="s">
        <v>273</v>
      </c>
      <c r="M190" s="61" t="s">
        <v>274</v>
      </c>
      <c r="N190" s="61" t="s">
        <v>23</v>
      </c>
      <c r="O190" s="79">
        <v>89721002</v>
      </c>
    </row>
    <row r="191" spans="1:15" ht="14.25" customHeight="1" x14ac:dyDescent="0.2">
      <c r="A191" s="60">
        <v>45199</v>
      </c>
      <c r="B191" s="61" t="s">
        <v>2</v>
      </c>
      <c r="C191" s="61" t="s">
        <v>114</v>
      </c>
      <c r="D191" s="61" t="s">
        <v>438</v>
      </c>
      <c r="E191" s="61" t="s">
        <v>439</v>
      </c>
      <c r="F191" s="61">
        <v>2232878</v>
      </c>
      <c r="G191" s="61" t="s">
        <v>440</v>
      </c>
      <c r="H191" s="76">
        <v>2367445</v>
      </c>
      <c r="I191" s="62">
        <v>2.64E-2</v>
      </c>
      <c r="J191" s="77">
        <v>18500</v>
      </c>
      <c r="K191" s="78">
        <v>127.97</v>
      </c>
      <c r="L191" s="61" t="s">
        <v>115</v>
      </c>
      <c r="M191" s="61" t="s">
        <v>441</v>
      </c>
      <c r="N191" s="61" t="s">
        <v>16</v>
      </c>
      <c r="O191" s="79">
        <v>89721002</v>
      </c>
    </row>
    <row r="192" spans="1:15" ht="14.25" customHeight="1" x14ac:dyDescent="0.2">
      <c r="A192" s="60">
        <v>45199</v>
      </c>
      <c r="B192" s="61" t="s">
        <v>2</v>
      </c>
      <c r="C192" s="61" t="s">
        <v>114</v>
      </c>
      <c r="D192" s="61" t="s">
        <v>495</v>
      </c>
      <c r="E192" s="61" t="s">
        <v>497</v>
      </c>
      <c r="F192" s="61" t="s">
        <v>496</v>
      </c>
      <c r="G192" s="61" t="s">
        <v>498</v>
      </c>
      <c r="H192" s="76">
        <v>2332487.5099999998</v>
      </c>
      <c r="I192" s="62">
        <v>2.5999999999999999E-2</v>
      </c>
      <c r="J192" s="77">
        <v>315000</v>
      </c>
      <c r="K192" s="78">
        <v>7.4050000000000002</v>
      </c>
      <c r="L192" s="61" t="s">
        <v>485</v>
      </c>
      <c r="M192" s="61" t="s">
        <v>486</v>
      </c>
      <c r="N192" s="61" t="s">
        <v>20</v>
      </c>
      <c r="O192" s="79">
        <v>89721002</v>
      </c>
    </row>
    <row r="193" spans="1:15" ht="14.25" customHeight="1" x14ac:dyDescent="0.2">
      <c r="A193" s="60">
        <v>45199</v>
      </c>
      <c r="B193" s="61" t="s">
        <v>2</v>
      </c>
      <c r="C193" s="61" t="s">
        <v>114</v>
      </c>
      <c r="D193" s="61" t="s">
        <v>182</v>
      </c>
      <c r="E193" s="61" t="s">
        <v>183</v>
      </c>
      <c r="F193" s="61">
        <v>6771032</v>
      </c>
      <c r="G193" s="61" t="s">
        <v>184</v>
      </c>
      <c r="H193" s="76">
        <v>2304443.65</v>
      </c>
      <c r="I193" s="62">
        <v>2.5700000000000001E-2</v>
      </c>
      <c r="J193" s="77">
        <v>3372000</v>
      </c>
      <c r="K193" s="78">
        <v>0.68300000000000005</v>
      </c>
      <c r="L193" s="61" t="s">
        <v>117</v>
      </c>
      <c r="M193" s="61" t="s">
        <v>41</v>
      </c>
      <c r="N193" s="61" t="s">
        <v>13</v>
      </c>
      <c r="O193" s="79">
        <v>89721002</v>
      </c>
    </row>
    <row r="194" spans="1:15" ht="14.25" customHeight="1" x14ac:dyDescent="0.2">
      <c r="A194" s="60">
        <v>45199</v>
      </c>
      <c r="B194" s="61" t="s">
        <v>2</v>
      </c>
      <c r="C194" s="61" t="s">
        <v>114</v>
      </c>
      <c r="D194" s="61" t="s">
        <v>355</v>
      </c>
      <c r="E194" s="61" t="s">
        <v>357</v>
      </c>
      <c r="F194" s="61" t="s">
        <v>356</v>
      </c>
      <c r="G194" s="61" t="s">
        <v>358</v>
      </c>
      <c r="H194" s="76">
        <v>2302651.7999999998</v>
      </c>
      <c r="I194" s="62">
        <v>2.5700000000000001E-2</v>
      </c>
      <c r="J194" s="77">
        <v>634000</v>
      </c>
      <c r="K194" s="78">
        <v>3.6320000000000001</v>
      </c>
      <c r="L194" s="61" t="s">
        <v>204</v>
      </c>
      <c r="M194" s="61" t="s">
        <v>205</v>
      </c>
      <c r="N194" s="61" t="s">
        <v>16</v>
      </c>
      <c r="O194" s="79">
        <v>89721002</v>
      </c>
    </row>
    <row r="195" spans="1:15" ht="14.25" customHeight="1" x14ac:dyDescent="0.2">
      <c r="A195" s="60">
        <v>45199</v>
      </c>
      <c r="B195" s="61" t="s">
        <v>2</v>
      </c>
      <c r="C195" s="61" t="s">
        <v>114</v>
      </c>
      <c r="D195" s="61" t="s">
        <v>502</v>
      </c>
      <c r="E195" s="61" t="s">
        <v>504</v>
      </c>
      <c r="F195" s="61" t="s">
        <v>503</v>
      </c>
      <c r="G195" s="61" t="s">
        <v>505</v>
      </c>
      <c r="H195" s="76">
        <v>2280416.5499999998</v>
      </c>
      <c r="I195" s="62">
        <v>2.5399999999999999E-2</v>
      </c>
      <c r="J195" s="77">
        <v>2400000</v>
      </c>
      <c r="K195" s="78">
        <v>0.95</v>
      </c>
      <c r="L195" s="61" t="s">
        <v>273</v>
      </c>
      <c r="M195" s="61" t="s">
        <v>274</v>
      </c>
      <c r="N195" s="61" t="s">
        <v>20</v>
      </c>
      <c r="O195" s="79">
        <v>89721002</v>
      </c>
    </row>
    <row r="196" spans="1:15" ht="14.25" customHeight="1" x14ac:dyDescent="0.2">
      <c r="A196" s="60">
        <v>45199</v>
      </c>
      <c r="B196" s="61" t="s">
        <v>0</v>
      </c>
      <c r="C196" s="61" t="s">
        <v>114</v>
      </c>
      <c r="D196" s="61" t="s">
        <v>396</v>
      </c>
      <c r="E196" s="61" t="s">
        <v>397</v>
      </c>
      <c r="F196" s="61">
        <v>2849739</v>
      </c>
      <c r="G196" s="61" t="s">
        <v>516</v>
      </c>
      <c r="H196" s="76">
        <v>2276880</v>
      </c>
      <c r="I196" s="62">
        <v>2.5399999999999999E-2</v>
      </c>
      <c r="J196" s="77">
        <v>424000</v>
      </c>
      <c r="K196" s="78">
        <v>5.37</v>
      </c>
      <c r="L196" s="61" t="s">
        <v>115</v>
      </c>
      <c r="M196" s="61" t="s">
        <v>42</v>
      </c>
      <c r="N196" s="61" t="s">
        <v>16</v>
      </c>
      <c r="O196" s="79">
        <v>89721002</v>
      </c>
    </row>
    <row r="197" spans="1:15" ht="14.25" customHeight="1" x14ac:dyDescent="0.2">
      <c r="A197" s="60">
        <v>45199</v>
      </c>
      <c r="B197" s="61" t="s">
        <v>2</v>
      </c>
      <c r="C197" s="61" t="s">
        <v>114</v>
      </c>
      <c r="D197" s="61" t="s">
        <v>179</v>
      </c>
      <c r="E197" s="61" t="s">
        <v>180</v>
      </c>
      <c r="F197" s="61">
        <v>6771645</v>
      </c>
      <c r="G197" s="61" t="s">
        <v>262</v>
      </c>
      <c r="H197" s="76">
        <v>2267475.89</v>
      </c>
      <c r="I197" s="62">
        <v>2.53E-2</v>
      </c>
      <c r="J197" s="77">
        <v>6000</v>
      </c>
      <c r="K197" s="78">
        <v>377.91300000000001</v>
      </c>
      <c r="L197" s="61" t="s">
        <v>118</v>
      </c>
      <c r="M197" s="61" t="s">
        <v>47</v>
      </c>
      <c r="N197" s="61" t="s">
        <v>465</v>
      </c>
      <c r="O197" s="79">
        <v>89721002</v>
      </c>
    </row>
    <row r="198" spans="1:15" ht="14.25" customHeight="1" x14ac:dyDescent="0.2">
      <c r="A198" s="60">
        <v>45199</v>
      </c>
      <c r="B198" s="61" t="s">
        <v>2</v>
      </c>
      <c r="C198" s="61" t="s">
        <v>114</v>
      </c>
      <c r="D198" s="61" t="s">
        <v>153</v>
      </c>
      <c r="E198" s="61" t="s">
        <v>154</v>
      </c>
      <c r="F198" s="61" t="s">
        <v>156</v>
      </c>
      <c r="G198" s="61" t="s">
        <v>155</v>
      </c>
      <c r="H198" s="76">
        <v>2243276.3199999998</v>
      </c>
      <c r="I198" s="62">
        <v>2.5000000000000001E-2</v>
      </c>
      <c r="J198" s="77">
        <v>2811000</v>
      </c>
      <c r="K198" s="78">
        <v>0.79800000000000004</v>
      </c>
      <c r="L198" s="61" t="s">
        <v>117</v>
      </c>
      <c r="M198" s="61" t="s">
        <v>41</v>
      </c>
      <c r="N198" s="61" t="s">
        <v>13</v>
      </c>
      <c r="O198" s="79">
        <v>89721002</v>
      </c>
    </row>
    <row r="199" spans="1:15" ht="14.25" customHeight="1" x14ac:dyDescent="0.2">
      <c r="A199" s="60">
        <v>45199</v>
      </c>
      <c r="B199" s="61" t="s">
        <v>2</v>
      </c>
      <c r="C199" s="61" t="s">
        <v>114</v>
      </c>
      <c r="D199" s="61" t="s">
        <v>477</v>
      </c>
      <c r="E199" s="61" t="s">
        <v>479</v>
      </c>
      <c r="F199" s="61" t="s">
        <v>478</v>
      </c>
      <c r="G199" s="61" t="s">
        <v>480</v>
      </c>
      <c r="H199" s="76">
        <v>2182411.4</v>
      </c>
      <c r="I199" s="62">
        <v>2.4299999999999999E-2</v>
      </c>
      <c r="J199" s="77">
        <v>1000000</v>
      </c>
      <c r="K199" s="78">
        <v>2.1819999999999999</v>
      </c>
      <c r="L199" s="61" t="s">
        <v>120</v>
      </c>
      <c r="M199" s="61" t="s">
        <v>42</v>
      </c>
      <c r="N199" s="61" t="s">
        <v>17</v>
      </c>
      <c r="O199" s="79">
        <v>89721002</v>
      </c>
    </row>
    <row r="200" spans="1:15" ht="14.25" customHeight="1" x14ac:dyDescent="0.2">
      <c r="A200" s="60">
        <v>45199</v>
      </c>
      <c r="B200" s="61" t="s">
        <v>2</v>
      </c>
      <c r="C200" s="61" t="s">
        <v>114</v>
      </c>
      <c r="D200" s="61" t="s">
        <v>283</v>
      </c>
      <c r="E200" s="61" t="s">
        <v>284</v>
      </c>
      <c r="F200" s="61">
        <v>6105738</v>
      </c>
      <c r="G200" s="61" t="s">
        <v>285</v>
      </c>
      <c r="H200" s="76">
        <v>2168927.7599999998</v>
      </c>
      <c r="I200" s="62">
        <v>2.4199999999999999E-2</v>
      </c>
      <c r="J200" s="77">
        <v>6603000</v>
      </c>
      <c r="K200" s="78">
        <v>0.32800000000000001</v>
      </c>
      <c r="L200" s="61" t="s">
        <v>117</v>
      </c>
      <c r="M200" s="61" t="s">
        <v>41</v>
      </c>
      <c r="N200" s="61" t="s">
        <v>14</v>
      </c>
      <c r="O200" s="79">
        <v>89721002</v>
      </c>
    </row>
    <row r="201" spans="1:15" ht="14.25" customHeight="1" x14ac:dyDescent="0.2">
      <c r="A201" s="60">
        <v>45199</v>
      </c>
      <c r="B201" s="61" t="s">
        <v>2</v>
      </c>
      <c r="C201" s="61" t="s">
        <v>114</v>
      </c>
      <c r="D201" s="61" t="s">
        <v>157</v>
      </c>
      <c r="E201" s="61" t="s">
        <v>158</v>
      </c>
      <c r="F201" s="61">
        <v>6339872</v>
      </c>
      <c r="G201" s="61" t="s">
        <v>159</v>
      </c>
      <c r="H201" s="76">
        <v>2168358.4300000002</v>
      </c>
      <c r="I201" s="62">
        <v>2.4199999999999999E-2</v>
      </c>
      <c r="J201" s="77">
        <v>5490000</v>
      </c>
      <c r="K201" s="78">
        <v>0.39500000000000002</v>
      </c>
      <c r="L201" s="61" t="s">
        <v>117</v>
      </c>
      <c r="M201" s="61" t="s">
        <v>41</v>
      </c>
      <c r="N201" s="61" t="s">
        <v>14</v>
      </c>
      <c r="O201" s="79">
        <v>89721002</v>
      </c>
    </row>
    <row r="202" spans="1:15" ht="14.25" customHeight="1" x14ac:dyDescent="0.2">
      <c r="A202" s="60">
        <v>45199</v>
      </c>
      <c r="B202" s="61" t="s">
        <v>2</v>
      </c>
      <c r="C202" s="61" t="s">
        <v>114</v>
      </c>
      <c r="D202" s="61" t="s">
        <v>487</v>
      </c>
      <c r="E202" s="61" t="s">
        <v>489</v>
      </c>
      <c r="F202" s="61" t="s">
        <v>488</v>
      </c>
      <c r="G202" s="61" t="s">
        <v>490</v>
      </c>
      <c r="H202" s="76">
        <v>2071010.25</v>
      </c>
      <c r="I202" s="62">
        <v>2.3099999999999999E-2</v>
      </c>
      <c r="J202" s="77">
        <v>46000</v>
      </c>
      <c r="K202" s="78">
        <v>45.021999999999998</v>
      </c>
      <c r="L202" s="61" t="s">
        <v>364</v>
      </c>
      <c r="M202" s="61" t="s">
        <v>365</v>
      </c>
      <c r="N202" s="61" t="s">
        <v>16</v>
      </c>
      <c r="O202" s="79">
        <v>89721002</v>
      </c>
    </row>
    <row r="203" spans="1:15" ht="14.25" customHeight="1" x14ac:dyDescent="0.2">
      <c r="A203" s="60">
        <v>45199</v>
      </c>
      <c r="B203" s="61" t="s">
        <v>2</v>
      </c>
      <c r="C203" s="61" t="s">
        <v>114</v>
      </c>
      <c r="D203" s="61" t="s">
        <v>175</v>
      </c>
      <c r="E203" s="61" t="s">
        <v>176</v>
      </c>
      <c r="F203" s="61" t="s">
        <v>178</v>
      </c>
      <c r="G203" s="61" t="s">
        <v>177</v>
      </c>
      <c r="H203" s="76">
        <v>2065459.99</v>
      </c>
      <c r="I203" s="62">
        <v>2.3E-2</v>
      </c>
      <c r="J203" s="77">
        <v>759000</v>
      </c>
      <c r="K203" s="78">
        <v>2.7210000000000001</v>
      </c>
      <c r="L203" s="61" t="s">
        <v>119</v>
      </c>
      <c r="M203" s="61" t="s">
        <v>40</v>
      </c>
      <c r="N203" s="61" t="s">
        <v>14</v>
      </c>
      <c r="O203" s="79">
        <v>89721002</v>
      </c>
    </row>
    <row r="204" spans="1:15" ht="14.25" customHeight="1" x14ac:dyDescent="0.2">
      <c r="A204" s="60">
        <v>45199</v>
      </c>
      <c r="B204" s="61" t="s">
        <v>2</v>
      </c>
      <c r="C204" s="61" t="s">
        <v>114</v>
      </c>
      <c r="D204" s="61" t="s">
        <v>275</v>
      </c>
      <c r="E204" s="61" t="s">
        <v>277</v>
      </c>
      <c r="F204" s="61" t="s">
        <v>276</v>
      </c>
      <c r="G204" s="61" t="s">
        <v>286</v>
      </c>
      <c r="H204" s="76">
        <v>2019951.32</v>
      </c>
      <c r="I204" s="62">
        <v>2.2499999999999999E-2</v>
      </c>
      <c r="J204" s="77">
        <v>661990</v>
      </c>
      <c r="K204" s="78">
        <v>3.0510000000000002</v>
      </c>
      <c r="L204" s="61" t="s">
        <v>279</v>
      </c>
      <c r="M204" s="61" t="s">
        <v>41</v>
      </c>
      <c r="N204" s="61" t="s">
        <v>23</v>
      </c>
      <c r="O204" s="79">
        <v>89721002</v>
      </c>
    </row>
    <row r="205" spans="1:15" ht="14.25" customHeight="1" x14ac:dyDescent="0.2">
      <c r="A205" s="60">
        <v>45199</v>
      </c>
      <c r="B205" s="61" t="s">
        <v>2</v>
      </c>
      <c r="C205" s="61" t="s">
        <v>114</v>
      </c>
      <c r="D205" s="61" t="s">
        <v>471</v>
      </c>
      <c r="E205" s="61" t="s">
        <v>472</v>
      </c>
      <c r="F205" s="61">
        <v>6609906</v>
      </c>
      <c r="G205" s="61" t="s">
        <v>473</v>
      </c>
      <c r="H205" s="76">
        <v>1929299.3</v>
      </c>
      <c r="I205" s="62">
        <v>2.1499999999999998E-2</v>
      </c>
      <c r="J205" s="77">
        <v>234000</v>
      </c>
      <c r="K205" s="78">
        <v>8.2449999999999992</v>
      </c>
      <c r="L205" s="61" t="s">
        <v>474</v>
      </c>
      <c r="M205" s="61" t="s">
        <v>475</v>
      </c>
      <c r="N205" s="61" t="s">
        <v>20</v>
      </c>
      <c r="O205" s="79">
        <v>89721002</v>
      </c>
    </row>
    <row r="206" spans="1:15" ht="14.25" customHeight="1" x14ac:dyDescent="0.2">
      <c r="A206" s="60">
        <v>45199</v>
      </c>
      <c r="B206" s="61" t="s">
        <v>2</v>
      </c>
      <c r="C206" s="61" t="s">
        <v>114</v>
      </c>
      <c r="D206" s="61" t="s">
        <v>409</v>
      </c>
      <c r="E206" s="61" t="s">
        <v>411</v>
      </c>
      <c r="F206" s="61" t="s">
        <v>410</v>
      </c>
      <c r="G206" s="61" t="s">
        <v>408</v>
      </c>
      <c r="H206" s="76">
        <v>1913529.31</v>
      </c>
      <c r="I206" s="62">
        <v>2.1299999999999999E-2</v>
      </c>
      <c r="J206" s="77">
        <v>24000</v>
      </c>
      <c r="K206" s="78">
        <v>79.73</v>
      </c>
      <c r="L206" s="61" t="s">
        <v>118</v>
      </c>
      <c r="M206" s="61" t="s">
        <v>47</v>
      </c>
      <c r="N206" s="61" t="s">
        <v>18</v>
      </c>
      <c r="O206" s="79">
        <v>89721002</v>
      </c>
    </row>
    <row r="207" spans="1:15" ht="14.25" customHeight="1" x14ac:dyDescent="0.2">
      <c r="A207" s="60">
        <v>45199</v>
      </c>
      <c r="B207" s="61" t="s">
        <v>0</v>
      </c>
      <c r="C207" s="61" t="s">
        <v>114</v>
      </c>
      <c r="D207" s="61" t="s">
        <v>392</v>
      </c>
      <c r="E207" s="61" t="s">
        <v>394</v>
      </c>
      <c r="F207" s="61" t="s">
        <v>393</v>
      </c>
      <c r="G207" s="61" t="s">
        <v>517</v>
      </c>
      <c r="H207" s="76">
        <v>1803420</v>
      </c>
      <c r="I207" s="62">
        <v>2.01E-2</v>
      </c>
      <c r="J207" s="77">
        <v>699000</v>
      </c>
      <c r="K207" s="78">
        <v>2.58</v>
      </c>
      <c r="L207" s="61" t="s">
        <v>115</v>
      </c>
      <c r="M207" s="61" t="s">
        <v>42</v>
      </c>
      <c r="N207" s="61" t="s">
        <v>14</v>
      </c>
      <c r="O207" s="79">
        <v>89721002</v>
      </c>
    </row>
    <row r="208" spans="1:15" ht="14.25" customHeight="1" x14ac:dyDescent="0.2">
      <c r="A208" s="60">
        <v>45199</v>
      </c>
      <c r="B208" s="61" t="s">
        <v>2</v>
      </c>
      <c r="C208" s="61" t="s">
        <v>114</v>
      </c>
      <c r="D208" s="61" t="s">
        <v>442</v>
      </c>
      <c r="E208" s="61" t="s">
        <v>444</v>
      </c>
      <c r="F208" s="61" t="s">
        <v>443</v>
      </c>
      <c r="G208" s="61" t="s">
        <v>445</v>
      </c>
      <c r="H208" s="76">
        <v>1803417.1</v>
      </c>
      <c r="I208" s="62">
        <v>2.01E-2</v>
      </c>
      <c r="J208" s="77">
        <v>2767000</v>
      </c>
      <c r="K208" s="78">
        <v>0.65200000000000002</v>
      </c>
      <c r="L208" s="61" t="s">
        <v>117</v>
      </c>
      <c r="M208" s="61" t="s">
        <v>41</v>
      </c>
      <c r="N208" s="61" t="s">
        <v>14</v>
      </c>
      <c r="O208" s="79">
        <v>89721002</v>
      </c>
    </row>
    <row r="209" spans="1:15" ht="14.25" customHeight="1" x14ac:dyDescent="0.2">
      <c r="A209" s="60">
        <v>45199</v>
      </c>
      <c r="B209" s="61" t="s">
        <v>0</v>
      </c>
      <c r="C209" s="61" t="s">
        <v>114</v>
      </c>
      <c r="D209" s="61" t="s">
        <v>456</v>
      </c>
      <c r="E209" s="61" t="s">
        <v>457</v>
      </c>
      <c r="F209" s="61" t="s">
        <v>458</v>
      </c>
      <c r="G209" s="61" t="s">
        <v>518</v>
      </c>
      <c r="H209" s="76">
        <v>1769600</v>
      </c>
      <c r="I209" s="62">
        <v>1.9699999999999999E-2</v>
      </c>
      <c r="J209" s="77">
        <v>32000</v>
      </c>
      <c r="K209" s="78">
        <v>55.3</v>
      </c>
      <c r="L209" s="61" t="s">
        <v>115</v>
      </c>
      <c r="M209" s="61" t="s">
        <v>459</v>
      </c>
      <c r="N209" s="61" t="s">
        <v>14</v>
      </c>
      <c r="O209" s="79">
        <v>89721002</v>
      </c>
    </row>
    <row r="210" spans="1:15" ht="14.25" customHeight="1" x14ac:dyDescent="0.2">
      <c r="A210" s="60">
        <v>45199</v>
      </c>
      <c r="B210" s="61" t="s">
        <v>0</v>
      </c>
      <c r="C210" s="61" t="s">
        <v>114</v>
      </c>
      <c r="D210" s="61" t="s">
        <v>419</v>
      </c>
      <c r="E210" s="61" t="s">
        <v>420</v>
      </c>
      <c r="F210" s="61">
        <v>2193317</v>
      </c>
      <c r="G210" s="61" t="s">
        <v>519</v>
      </c>
      <c r="H210" s="76">
        <v>1725680</v>
      </c>
      <c r="I210" s="62">
        <v>1.9199999999999998E-2</v>
      </c>
      <c r="J210" s="77">
        <v>22000</v>
      </c>
      <c r="K210" s="78">
        <v>78.44</v>
      </c>
      <c r="L210" s="61" t="s">
        <v>115</v>
      </c>
      <c r="M210" s="61" t="s">
        <v>269</v>
      </c>
      <c r="N210" s="61" t="s">
        <v>14</v>
      </c>
      <c r="O210" s="79">
        <v>89721002</v>
      </c>
    </row>
    <row r="211" spans="1:15" ht="14.25" customHeight="1" x14ac:dyDescent="0.2">
      <c r="A211" s="60">
        <v>45199</v>
      </c>
      <c r="B211" s="61" t="s">
        <v>2</v>
      </c>
      <c r="C211" s="61" t="s">
        <v>114</v>
      </c>
      <c r="D211" s="61" t="s">
        <v>338</v>
      </c>
      <c r="E211" s="61" t="s">
        <v>169</v>
      </c>
      <c r="F211" s="61" t="s">
        <v>339</v>
      </c>
      <c r="G211" s="61" t="s">
        <v>347</v>
      </c>
      <c r="H211" s="76">
        <v>1710028.19</v>
      </c>
      <c r="I211" s="62">
        <v>1.9099999999999999E-2</v>
      </c>
      <c r="J211" s="77">
        <v>2770000</v>
      </c>
      <c r="K211" s="78">
        <v>0.61699999999999999</v>
      </c>
      <c r="L211" s="61" t="s">
        <v>119</v>
      </c>
      <c r="M211" s="61" t="s">
        <v>40</v>
      </c>
      <c r="N211" s="61" t="s">
        <v>13</v>
      </c>
      <c r="O211" s="79">
        <v>89721002</v>
      </c>
    </row>
    <row r="212" spans="1:15" ht="14.25" customHeight="1" x14ac:dyDescent="0.2">
      <c r="A212" s="60">
        <v>45199</v>
      </c>
      <c r="B212" s="61" t="s">
        <v>2</v>
      </c>
      <c r="C212" s="61" t="s">
        <v>114</v>
      </c>
      <c r="D212" s="61" t="s">
        <v>222</v>
      </c>
      <c r="E212" s="61" t="s">
        <v>223</v>
      </c>
      <c r="F212" s="61">
        <v>6282040</v>
      </c>
      <c r="G212" s="61" t="s">
        <v>224</v>
      </c>
      <c r="H212" s="76">
        <v>1653439.24</v>
      </c>
      <c r="I212" s="62">
        <v>1.84E-2</v>
      </c>
      <c r="J212" s="77">
        <v>5200000</v>
      </c>
      <c r="K212" s="78">
        <v>0.318</v>
      </c>
      <c r="L212" s="61" t="s">
        <v>117</v>
      </c>
      <c r="M212" s="61" t="s">
        <v>41</v>
      </c>
      <c r="N212" s="61" t="s">
        <v>13</v>
      </c>
      <c r="O212" s="79">
        <v>89721002</v>
      </c>
    </row>
    <row r="213" spans="1:15" ht="14.25" customHeight="1" x14ac:dyDescent="0.2">
      <c r="A213" s="60">
        <v>45199</v>
      </c>
      <c r="B213" s="61" t="s">
        <v>2</v>
      </c>
      <c r="C213" s="61" t="s">
        <v>114</v>
      </c>
      <c r="D213" s="61" t="s">
        <v>343</v>
      </c>
      <c r="E213" s="61" t="s">
        <v>345</v>
      </c>
      <c r="F213" s="61" t="s">
        <v>344</v>
      </c>
      <c r="G213" s="61" t="s">
        <v>346</v>
      </c>
      <c r="H213" s="76">
        <v>1626791.96</v>
      </c>
      <c r="I213" s="62">
        <v>1.8100000000000002E-2</v>
      </c>
      <c r="J213" s="77">
        <v>3023000</v>
      </c>
      <c r="K213" s="78">
        <v>0.53800000000000003</v>
      </c>
      <c r="L213" s="61" t="s">
        <v>119</v>
      </c>
      <c r="M213" s="61" t="s">
        <v>40</v>
      </c>
      <c r="N213" s="61" t="s">
        <v>18</v>
      </c>
      <c r="O213" s="79">
        <v>89721002</v>
      </c>
    </row>
    <row r="214" spans="1:15" ht="14.25" customHeight="1" x14ac:dyDescent="0.2">
      <c r="A214" s="60">
        <v>45199</v>
      </c>
      <c r="B214" s="61" t="s">
        <v>2</v>
      </c>
      <c r="C214" s="61" t="s">
        <v>114</v>
      </c>
      <c r="D214" s="61" t="s">
        <v>218</v>
      </c>
      <c r="E214" s="61" t="s">
        <v>219</v>
      </c>
      <c r="F214" s="61" t="s">
        <v>221</v>
      </c>
      <c r="G214" s="61" t="s">
        <v>220</v>
      </c>
      <c r="H214" s="76">
        <v>1530615.83</v>
      </c>
      <c r="I214" s="62">
        <v>1.7100000000000001E-2</v>
      </c>
      <c r="J214" s="77">
        <v>1010000</v>
      </c>
      <c r="K214" s="78">
        <v>1.5149999999999999</v>
      </c>
      <c r="L214" s="61" t="s">
        <v>126</v>
      </c>
      <c r="M214" s="61" t="s">
        <v>46</v>
      </c>
      <c r="N214" s="61" t="s">
        <v>20</v>
      </c>
      <c r="O214" s="79">
        <v>89721002</v>
      </c>
    </row>
    <row r="215" spans="1:15" ht="14.25" customHeight="1" x14ac:dyDescent="0.2">
      <c r="A215" s="60">
        <v>45199</v>
      </c>
      <c r="B215" s="61" t="s">
        <v>2</v>
      </c>
      <c r="C215" s="61" t="s">
        <v>114</v>
      </c>
      <c r="D215" s="61" t="s">
        <v>125</v>
      </c>
      <c r="E215" s="61" t="s">
        <v>89</v>
      </c>
      <c r="F215" s="61" t="s">
        <v>135</v>
      </c>
      <c r="G215" s="61" t="s">
        <v>90</v>
      </c>
      <c r="H215" s="76">
        <v>1024003.32</v>
      </c>
      <c r="I215" s="62">
        <v>1.14E-2</v>
      </c>
      <c r="J215" s="77">
        <v>5538000</v>
      </c>
      <c r="K215" s="78">
        <v>0.185</v>
      </c>
      <c r="L215" s="61" t="s">
        <v>117</v>
      </c>
      <c r="M215" s="61" t="s">
        <v>41</v>
      </c>
      <c r="N215" s="61" t="s">
        <v>18</v>
      </c>
      <c r="O215" s="79">
        <v>89721002</v>
      </c>
    </row>
    <row r="216" spans="1:15" ht="14.25" customHeight="1" x14ac:dyDescent="0.2">
      <c r="A216" s="60">
        <v>45199</v>
      </c>
      <c r="B216" s="61" t="s">
        <v>4</v>
      </c>
      <c r="C216" s="61" t="s">
        <v>114</v>
      </c>
      <c r="D216" s="61" t="s">
        <v>412</v>
      </c>
      <c r="E216" s="61" t="s">
        <v>413</v>
      </c>
      <c r="F216" s="61" t="s">
        <v>413</v>
      </c>
      <c r="G216" s="61" t="s">
        <v>520</v>
      </c>
      <c r="H216" s="76">
        <v>113866.49</v>
      </c>
      <c r="I216" s="62">
        <v>1.2999999999999999E-3</v>
      </c>
      <c r="J216" s="77">
        <v>1800</v>
      </c>
      <c r="K216" s="78">
        <v>63.259</v>
      </c>
      <c r="L216" s="61" t="s">
        <v>118</v>
      </c>
      <c r="M216" s="61" t="s">
        <v>47</v>
      </c>
      <c r="N216" s="61" t="s">
        <v>18</v>
      </c>
      <c r="O216" s="79">
        <v>89721002</v>
      </c>
    </row>
    <row r="217" spans="1:15" ht="14.25" customHeight="1" x14ac:dyDescent="0.2">
      <c r="A217" s="60">
        <v>45199</v>
      </c>
      <c r="B217" s="61" t="s">
        <v>1</v>
      </c>
      <c r="C217" s="61" t="s">
        <v>127</v>
      </c>
      <c r="D217" s="61"/>
      <c r="E217" s="61"/>
      <c r="F217" s="61"/>
      <c r="G217" s="61"/>
      <c r="H217" s="76">
        <v>1123845.53</v>
      </c>
      <c r="I217" s="62">
        <v>1.24E-2</v>
      </c>
      <c r="J217" s="77"/>
      <c r="K217" s="78"/>
      <c r="L217" s="61"/>
      <c r="M217" s="61"/>
      <c r="N217" s="61"/>
      <c r="O217" s="79">
        <v>89721002</v>
      </c>
    </row>
    <row r="218" spans="1:15" ht="14.25" customHeight="1" x14ac:dyDescent="0.2">
      <c r="A218" s="60">
        <v>45107</v>
      </c>
      <c r="B218" s="61" t="s">
        <v>2</v>
      </c>
      <c r="C218" s="61" t="s">
        <v>114</v>
      </c>
      <c r="D218" s="61" t="s">
        <v>446</v>
      </c>
      <c r="E218" s="61" t="s">
        <v>448</v>
      </c>
      <c r="F218" s="61" t="s">
        <v>447</v>
      </c>
      <c r="G218" s="61" t="s">
        <v>449</v>
      </c>
      <c r="H218" s="76">
        <v>4363560</v>
      </c>
      <c r="I218" s="62">
        <v>5.1200000000000002E-2</v>
      </c>
      <c r="J218" s="77">
        <v>186000</v>
      </c>
      <c r="K218" s="78">
        <v>23.46</v>
      </c>
      <c r="L218" s="61" t="s">
        <v>115</v>
      </c>
      <c r="M218" s="61" t="s">
        <v>42</v>
      </c>
      <c r="N218" s="61" t="s">
        <v>16</v>
      </c>
      <c r="O218" s="79">
        <v>85160837.310000002</v>
      </c>
    </row>
    <row r="219" spans="1:15" ht="14.25" customHeight="1" x14ac:dyDescent="0.2">
      <c r="A219" s="60">
        <v>45107</v>
      </c>
      <c r="B219" s="61" t="s">
        <v>2</v>
      </c>
      <c r="C219" s="61" t="s">
        <v>114</v>
      </c>
      <c r="D219" s="61" t="s">
        <v>188</v>
      </c>
      <c r="E219" s="61" t="s">
        <v>189</v>
      </c>
      <c r="F219" s="61" t="s">
        <v>193</v>
      </c>
      <c r="G219" s="61" t="s">
        <v>190</v>
      </c>
      <c r="H219" s="76">
        <v>2976465.46</v>
      </c>
      <c r="I219" s="62">
        <v>3.5000000000000003E-2</v>
      </c>
      <c r="J219" s="77">
        <v>2660000</v>
      </c>
      <c r="K219" s="78">
        <v>1.119</v>
      </c>
      <c r="L219" s="61" t="s">
        <v>191</v>
      </c>
      <c r="M219" s="61" t="s">
        <v>192</v>
      </c>
      <c r="N219" s="61" t="s">
        <v>18</v>
      </c>
      <c r="O219" s="79">
        <v>85160837.310000002</v>
      </c>
    </row>
    <row r="220" spans="1:15" ht="14.25" customHeight="1" x14ac:dyDescent="0.2">
      <c r="A220" s="60">
        <v>45107</v>
      </c>
      <c r="B220" s="61" t="s">
        <v>2</v>
      </c>
      <c r="C220" s="61" t="s">
        <v>114</v>
      </c>
      <c r="D220" s="61" t="s">
        <v>477</v>
      </c>
      <c r="E220" s="61" t="s">
        <v>479</v>
      </c>
      <c r="F220" s="61" t="s">
        <v>478</v>
      </c>
      <c r="G220" s="61" t="s">
        <v>480</v>
      </c>
      <c r="H220" s="76">
        <v>2591788.15</v>
      </c>
      <c r="I220" s="62">
        <v>3.04E-2</v>
      </c>
      <c r="J220" s="77">
        <v>1000000</v>
      </c>
      <c r="K220" s="78">
        <v>2.5920000000000001</v>
      </c>
      <c r="L220" s="61" t="s">
        <v>120</v>
      </c>
      <c r="M220" s="61" t="s">
        <v>42</v>
      </c>
      <c r="N220" s="61" t="s">
        <v>17</v>
      </c>
      <c r="O220" s="79">
        <v>85160837.310000002</v>
      </c>
    </row>
    <row r="221" spans="1:15" ht="14.25" customHeight="1" x14ac:dyDescent="0.2">
      <c r="A221" s="60">
        <v>45107</v>
      </c>
      <c r="B221" s="61" t="s">
        <v>2</v>
      </c>
      <c r="C221" s="61" t="s">
        <v>114</v>
      </c>
      <c r="D221" s="61" t="s">
        <v>229</v>
      </c>
      <c r="E221" s="61" t="s">
        <v>230</v>
      </c>
      <c r="F221" s="61" t="s">
        <v>232</v>
      </c>
      <c r="G221" s="61" t="s">
        <v>231</v>
      </c>
      <c r="H221" s="76">
        <v>2573152.09</v>
      </c>
      <c r="I221" s="62">
        <v>3.0200000000000001E-2</v>
      </c>
      <c r="J221" s="77">
        <v>1873080</v>
      </c>
      <c r="K221" s="78">
        <v>1.3740000000000001</v>
      </c>
      <c r="L221" s="61" t="s">
        <v>126</v>
      </c>
      <c r="M221" s="61" t="s">
        <v>46</v>
      </c>
      <c r="N221" s="61" t="s">
        <v>15</v>
      </c>
      <c r="O221" s="79">
        <v>85160837.310000002</v>
      </c>
    </row>
    <row r="222" spans="1:15" ht="14.25" customHeight="1" x14ac:dyDescent="0.2">
      <c r="A222" s="60">
        <v>45107</v>
      </c>
      <c r="B222" s="61" t="s">
        <v>2</v>
      </c>
      <c r="C222" s="61" t="s">
        <v>114</v>
      </c>
      <c r="D222" s="61" t="s">
        <v>384</v>
      </c>
      <c r="E222" s="61" t="s">
        <v>386</v>
      </c>
      <c r="F222" s="61" t="s">
        <v>385</v>
      </c>
      <c r="G222" s="61" t="s">
        <v>387</v>
      </c>
      <c r="H222" s="76">
        <v>2563100.41</v>
      </c>
      <c r="I222" s="62">
        <v>3.0099999999999998E-2</v>
      </c>
      <c r="J222" s="77">
        <v>168001</v>
      </c>
      <c r="K222" s="78">
        <v>15.256</v>
      </c>
      <c r="L222" s="61" t="s">
        <v>364</v>
      </c>
      <c r="M222" s="61" t="s">
        <v>391</v>
      </c>
      <c r="N222" s="61" t="s">
        <v>20</v>
      </c>
      <c r="O222" s="79">
        <v>85160837.310000002</v>
      </c>
    </row>
    <row r="223" spans="1:15" ht="14.25" customHeight="1" x14ac:dyDescent="0.2">
      <c r="A223" s="60">
        <v>45107</v>
      </c>
      <c r="B223" s="61" t="s">
        <v>2</v>
      </c>
      <c r="C223" s="61" t="s">
        <v>114</v>
      </c>
      <c r="D223" s="61" t="s">
        <v>438</v>
      </c>
      <c r="E223" s="61" t="s">
        <v>439</v>
      </c>
      <c r="F223" s="61">
        <v>2232878</v>
      </c>
      <c r="G223" s="61" t="s">
        <v>440</v>
      </c>
      <c r="H223" s="76">
        <v>2509880</v>
      </c>
      <c r="I223" s="62">
        <v>2.9499999999999998E-2</v>
      </c>
      <c r="J223" s="77">
        <v>17000</v>
      </c>
      <c r="K223" s="78">
        <v>147.63999999999999</v>
      </c>
      <c r="L223" s="61" t="s">
        <v>115</v>
      </c>
      <c r="M223" s="61" t="s">
        <v>441</v>
      </c>
      <c r="N223" s="61" t="s">
        <v>16</v>
      </c>
      <c r="O223" s="79">
        <v>85160837.310000002</v>
      </c>
    </row>
    <row r="224" spans="1:15" ht="14.25" customHeight="1" x14ac:dyDescent="0.2">
      <c r="A224" s="60">
        <v>45107</v>
      </c>
      <c r="B224" s="61" t="s">
        <v>2</v>
      </c>
      <c r="C224" s="61" t="s">
        <v>114</v>
      </c>
      <c r="D224" s="61" t="s">
        <v>396</v>
      </c>
      <c r="E224" s="61" t="s">
        <v>397</v>
      </c>
      <c r="F224" s="61">
        <v>2849739</v>
      </c>
      <c r="G224" s="61" t="s">
        <v>398</v>
      </c>
      <c r="H224" s="76">
        <v>2501600</v>
      </c>
      <c r="I224" s="62">
        <v>2.9399999999999999E-2</v>
      </c>
      <c r="J224" s="77">
        <v>424000</v>
      </c>
      <c r="K224" s="78">
        <v>5.9</v>
      </c>
      <c r="L224" s="61" t="s">
        <v>115</v>
      </c>
      <c r="M224" s="61" t="s">
        <v>42</v>
      </c>
      <c r="N224" s="61" t="s">
        <v>16</v>
      </c>
      <c r="O224" s="79">
        <v>85160837.310000002</v>
      </c>
    </row>
    <row r="225" spans="1:15" ht="14.25" customHeight="1" x14ac:dyDescent="0.2">
      <c r="A225" s="60">
        <v>45107</v>
      </c>
      <c r="B225" s="61" t="s">
        <v>2</v>
      </c>
      <c r="C225" s="61" t="s">
        <v>114</v>
      </c>
      <c r="D225" s="61" t="s">
        <v>495</v>
      </c>
      <c r="E225" s="61" t="s">
        <v>497</v>
      </c>
      <c r="F225" s="61" t="s">
        <v>496</v>
      </c>
      <c r="G225" s="61" t="s">
        <v>498</v>
      </c>
      <c r="H225" s="76">
        <v>2351465.13</v>
      </c>
      <c r="I225" s="62">
        <v>2.76E-2</v>
      </c>
      <c r="J225" s="77">
        <v>280000</v>
      </c>
      <c r="K225" s="78">
        <v>8.3979999999999997</v>
      </c>
      <c r="L225" s="61" t="s">
        <v>485</v>
      </c>
      <c r="M225" s="61" t="s">
        <v>486</v>
      </c>
      <c r="N225" s="61" t="s">
        <v>20</v>
      </c>
      <c r="O225" s="79">
        <v>85160837.310000002</v>
      </c>
    </row>
    <row r="226" spans="1:15" ht="14.25" customHeight="1" x14ac:dyDescent="0.2">
      <c r="A226" s="60">
        <v>45107</v>
      </c>
      <c r="B226" s="61" t="s">
        <v>2</v>
      </c>
      <c r="C226" s="61" t="s">
        <v>114</v>
      </c>
      <c r="D226" s="61" t="s">
        <v>433</v>
      </c>
      <c r="E226" s="61" t="s">
        <v>435</v>
      </c>
      <c r="F226" s="61" t="s">
        <v>434</v>
      </c>
      <c r="G226" s="61" t="s">
        <v>436</v>
      </c>
      <c r="H226" s="76">
        <v>2327228.29</v>
      </c>
      <c r="I226" s="62">
        <v>2.7300000000000001E-2</v>
      </c>
      <c r="J226" s="77">
        <v>1324000</v>
      </c>
      <c r="K226" s="78">
        <v>1.758</v>
      </c>
      <c r="L226" s="61" t="s">
        <v>273</v>
      </c>
      <c r="M226" s="61" t="s">
        <v>274</v>
      </c>
      <c r="N226" s="61" t="s">
        <v>139</v>
      </c>
      <c r="O226" s="79">
        <v>85160837.310000002</v>
      </c>
    </row>
    <row r="227" spans="1:15" ht="14.25" customHeight="1" x14ac:dyDescent="0.2">
      <c r="A227" s="60">
        <v>45107</v>
      </c>
      <c r="B227" s="61" t="s">
        <v>2</v>
      </c>
      <c r="C227" s="61" t="s">
        <v>114</v>
      </c>
      <c r="D227" s="61" t="s">
        <v>179</v>
      </c>
      <c r="E227" s="61" t="s">
        <v>180</v>
      </c>
      <c r="F227" s="61">
        <v>6771645</v>
      </c>
      <c r="G227" s="61" t="s">
        <v>262</v>
      </c>
      <c r="H227" s="76">
        <v>2297855.37</v>
      </c>
      <c r="I227" s="62">
        <v>2.7E-2</v>
      </c>
      <c r="J227" s="77">
        <v>4500</v>
      </c>
      <c r="K227" s="78">
        <v>510.63499999999999</v>
      </c>
      <c r="L227" s="61" t="s">
        <v>118</v>
      </c>
      <c r="M227" s="61" t="s">
        <v>47</v>
      </c>
      <c r="N227" s="61" t="s">
        <v>465</v>
      </c>
      <c r="O227" s="79">
        <v>85160837.310000002</v>
      </c>
    </row>
    <row r="228" spans="1:15" ht="14.25" customHeight="1" x14ac:dyDescent="0.2">
      <c r="A228" s="60">
        <v>45107</v>
      </c>
      <c r="B228" s="61" t="s">
        <v>2</v>
      </c>
      <c r="C228" s="61" t="s">
        <v>114</v>
      </c>
      <c r="D228" s="61" t="s">
        <v>481</v>
      </c>
      <c r="E228" s="61" t="s">
        <v>483</v>
      </c>
      <c r="F228" s="61" t="s">
        <v>482</v>
      </c>
      <c r="G228" s="61" t="s">
        <v>484</v>
      </c>
      <c r="H228" s="76">
        <v>2284690.62</v>
      </c>
      <c r="I228" s="62">
        <v>2.6800000000000001E-2</v>
      </c>
      <c r="J228" s="77">
        <v>840000</v>
      </c>
      <c r="K228" s="78">
        <v>2.72</v>
      </c>
      <c r="L228" s="61" t="s">
        <v>485</v>
      </c>
      <c r="M228" s="61" t="s">
        <v>486</v>
      </c>
      <c r="N228" s="61" t="s">
        <v>15</v>
      </c>
      <c r="O228" s="79">
        <v>85160837.310000002</v>
      </c>
    </row>
    <row r="229" spans="1:15" ht="14.25" customHeight="1" x14ac:dyDescent="0.2">
      <c r="A229" s="60">
        <v>45107</v>
      </c>
      <c r="B229" s="61" t="s">
        <v>2</v>
      </c>
      <c r="C229" s="61" t="s">
        <v>114</v>
      </c>
      <c r="D229" s="61" t="s">
        <v>403</v>
      </c>
      <c r="E229" s="61" t="s">
        <v>404</v>
      </c>
      <c r="F229" s="61">
        <v>6472119</v>
      </c>
      <c r="G229" s="61" t="s">
        <v>405</v>
      </c>
      <c r="H229" s="76">
        <v>2259748.0699999998</v>
      </c>
      <c r="I229" s="62">
        <v>2.6499999999999999E-2</v>
      </c>
      <c r="J229" s="77">
        <v>44562</v>
      </c>
      <c r="K229" s="78">
        <v>50.71</v>
      </c>
      <c r="L229" s="61" t="s">
        <v>115</v>
      </c>
      <c r="M229" s="61" t="s">
        <v>41</v>
      </c>
      <c r="N229" s="61" t="s">
        <v>13</v>
      </c>
      <c r="O229" s="79">
        <v>85160837.310000002</v>
      </c>
    </row>
    <row r="230" spans="1:15" ht="14.25" customHeight="1" x14ac:dyDescent="0.2">
      <c r="A230" s="60">
        <v>45107</v>
      </c>
      <c r="B230" s="61" t="s">
        <v>2</v>
      </c>
      <c r="C230" s="61" t="s">
        <v>114</v>
      </c>
      <c r="D230" s="61" t="s">
        <v>160</v>
      </c>
      <c r="E230" s="61" t="s">
        <v>161</v>
      </c>
      <c r="F230" s="61" t="s">
        <v>163</v>
      </c>
      <c r="G230" s="61" t="s">
        <v>162</v>
      </c>
      <c r="H230" s="76">
        <v>2180890.6</v>
      </c>
      <c r="I230" s="62">
        <v>2.5600000000000001E-2</v>
      </c>
      <c r="J230" s="77">
        <v>4095000</v>
      </c>
      <c r="K230" s="78">
        <v>0.53300000000000003</v>
      </c>
      <c r="L230" s="61" t="s">
        <v>117</v>
      </c>
      <c r="M230" s="61" t="s">
        <v>41</v>
      </c>
      <c r="N230" s="61" t="s">
        <v>14</v>
      </c>
      <c r="O230" s="79">
        <v>85160837.310000002</v>
      </c>
    </row>
    <row r="231" spans="1:15" ht="14.25" customHeight="1" x14ac:dyDescent="0.2">
      <c r="A231" s="60">
        <v>45107</v>
      </c>
      <c r="B231" s="61" t="s">
        <v>2</v>
      </c>
      <c r="C231" s="61" t="s">
        <v>114</v>
      </c>
      <c r="D231" s="61" t="s">
        <v>164</v>
      </c>
      <c r="E231" s="61" t="s">
        <v>165</v>
      </c>
      <c r="F231" s="61" t="s">
        <v>167</v>
      </c>
      <c r="G231" s="61" t="s">
        <v>166</v>
      </c>
      <c r="H231" s="76">
        <v>2169703.4900000002</v>
      </c>
      <c r="I231" s="62">
        <v>2.5499999999999998E-2</v>
      </c>
      <c r="J231" s="77">
        <v>7111000</v>
      </c>
      <c r="K231" s="78">
        <v>0.30499999999999999</v>
      </c>
      <c r="L231" s="61" t="s">
        <v>117</v>
      </c>
      <c r="M231" s="61" t="s">
        <v>41</v>
      </c>
      <c r="N231" s="61" t="s">
        <v>18</v>
      </c>
      <c r="O231" s="79">
        <v>85160837.310000002</v>
      </c>
    </row>
    <row r="232" spans="1:15" ht="14.25" customHeight="1" x14ac:dyDescent="0.2">
      <c r="A232" s="60">
        <v>45107</v>
      </c>
      <c r="B232" s="61" t="s">
        <v>2</v>
      </c>
      <c r="C232" s="61" t="s">
        <v>114</v>
      </c>
      <c r="D232" s="61" t="s">
        <v>153</v>
      </c>
      <c r="E232" s="61" t="s">
        <v>154</v>
      </c>
      <c r="F232" s="61" t="s">
        <v>156</v>
      </c>
      <c r="G232" s="61" t="s">
        <v>155</v>
      </c>
      <c r="H232" s="76">
        <v>2147763.4500000002</v>
      </c>
      <c r="I232" s="62">
        <v>2.52E-2</v>
      </c>
      <c r="J232" s="77">
        <v>2304000</v>
      </c>
      <c r="K232" s="78">
        <v>0.93200000000000005</v>
      </c>
      <c r="L232" s="61" t="s">
        <v>117</v>
      </c>
      <c r="M232" s="61" t="s">
        <v>41</v>
      </c>
      <c r="N232" s="61" t="s">
        <v>13</v>
      </c>
      <c r="O232" s="79">
        <v>85160837.310000002</v>
      </c>
    </row>
    <row r="233" spans="1:15" ht="14.25" customHeight="1" x14ac:dyDescent="0.2">
      <c r="A233" s="60">
        <v>45107</v>
      </c>
      <c r="B233" s="61" t="s">
        <v>2</v>
      </c>
      <c r="C233" s="61" t="s">
        <v>114</v>
      </c>
      <c r="D233" s="61" t="s">
        <v>360</v>
      </c>
      <c r="E233" s="61" t="s">
        <v>362</v>
      </c>
      <c r="F233" s="61" t="s">
        <v>361</v>
      </c>
      <c r="G233" s="61" t="s">
        <v>363</v>
      </c>
      <c r="H233" s="76">
        <v>2144241.73</v>
      </c>
      <c r="I233" s="62">
        <v>2.52E-2</v>
      </c>
      <c r="J233" s="77">
        <v>203174</v>
      </c>
      <c r="K233" s="78">
        <v>10.554</v>
      </c>
      <c r="L233" s="61" t="s">
        <v>364</v>
      </c>
      <c r="M233" s="61" t="s">
        <v>365</v>
      </c>
      <c r="N233" s="61" t="s">
        <v>16</v>
      </c>
      <c r="O233" s="79">
        <v>85160837.310000002</v>
      </c>
    </row>
    <row r="234" spans="1:15" ht="14.25" customHeight="1" x14ac:dyDescent="0.2">
      <c r="A234" s="60">
        <v>45107</v>
      </c>
      <c r="B234" s="61" t="s">
        <v>2</v>
      </c>
      <c r="C234" s="61" t="s">
        <v>114</v>
      </c>
      <c r="D234" s="61" t="s">
        <v>471</v>
      </c>
      <c r="E234" s="61" t="s">
        <v>472</v>
      </c>
      <c r="F234" s="61">
        <v>6609906</v>
      </c>
      <c r="G234" s="61" t="s">
        <v>473</v>
      </c>
      <c r="H234" s="76">
        <v>2127559.3199999998</v>
      </c>
      <c r="I234" s="62">
        <v>2.5000000000000001E-2</v>
      </c>
      <c r="J234" s="77">
        <v>234000</v>
      </c>
      <c r="K234" s="78">
        <v>9.0920000000000005</v>
      </c>
      <c r="L234" s="61" t="s">
        <v>474</v>
      </c>
      <c r="M234" s="61" t="s">
        <v>475</v>
      </c>
      <c r="N234" s="61" t="s">
        <v>20</v>
      </c>
      <c r="O234" s="79">
        <v>85160837.310000002</v>
      </c>
    </row>
    <row r="235" spans="1:15" ht="14.25" customHeight="1" x14ac:dyDescent="0.2">
      <c r="A235" s="60">
        <v>45107</v>
      </c>
      <c r="B235" s="61" t="s">
        <v>2</v>
      </c>
      <c r="C235" s="61" t="s">
        <v>114</v>
      </c>
      <c r="D235" s="61" t="s">
        <v>182</v>
      </c>
      <c r="E235" s="61" t="s">
        <v>183</v>
      </c>
      <c r="F235" s="61">
        <v>6771032</v>
      </c>
      <c r="G235" s="61" t="s">
        <v>184</v>
      </c>
      <c r="H235" s="76">
        <v>2125215.21</v>
      </c>
      <c r="I235" s="62">
        <v>2.5000000000000001E-2</v>
      </c>
      <c r="J235" s="77">
        <v>2772000</v>
      </c>
      <c r="K235" s="78">
        <v>0.76700000000000002</v>
      </c>
      <c r="L235" s="61" t="s">
        <v>117</v>
      </c>
      <c r="M235" s="61" t="s">
        <v>41</v>
      </c>
      <c r="N235" s="61" t="s">
        <v>13</v>
      </c>
      <c r="O235" s="79">
        <v>85160837.310000002</v>
      </c>
    </row>
    <row r="236" spans="1:15" ht="14.25" customHeight="1" x14ac:dyDescent="0.2">
      <c r="A236" s="60">
        <v>45107</v>
      </c>
      <c r="B236" s="61" t="s">
        <v>2</v>
      </c>
      <c r="C236" s="61" t="s">
        <v>114</v>
      </c>
      <c r="D236" s="61" t="s">
        <v>283</v>
      </c>
      <c r="E236" s="61" t="s">
        <v>284</v>
      </c>
      <c r="F236" s="61">
        <v>6105738</v>
      </c>
      <c r="G236" s="61" t="s">
        <v>285</v>
      </c>
      <c r="H236" s="76">
        <v>2096213.54</v>
      </c>
      <c r="I236" s="62">
        <v>2.46E-2</v>
      </c>
      <c r="J236" s="77">
        <v>5917000</v>
      </c>
      <c r="K236" s="78">
        <v>0.35399999999999998</v>
      </c>
      <c r="L236" s="61" t="s">
        <v>117</v>
      </c>
      <c r="M236" s="61" t="s">
        <v>41</v>
      </c>
      <c r="N236" s="61" t="s">
        <v>14</v>
      </c>
      <c r="O236" s="79">
        <v>85160837.310000002</v>
      </c>
    </row>
    <row r="237" spans="1:15" ht="14.25" customHeight="1" x14ac:dyDescent="0.2">
      <c r="A237" s="60">
        <v>45107</v>
      </c>
      <c r="B237" s="61" t="s">
        <v>2</v>
      </c>
      <c r="C237" s="61" t="s">
        <v>114</v>
      </c>
      <c r="D237" s="61" t="s">
        <v>372</v>
      </c>
      <c r="E237" s="61" t="s">
        <v>374</v>
      </c>
      <c r="F237" s="61" t="s">
        <v>373</v>
      </c>
      <c r="G237" s="61" t="s">
        <v>375</v>
      </c>
      <c r="H237" s="76">
        <v>2094116.96</v>
      </c>
      <c r="I237" s="62">
        <v>2.46E-2</v>
      </c>
      <c r="J237" s="77">
        <v>70000</v>
      </c>
      <c r="K237" s="78">
        <v>29.916</v>
      </c>
      <c r="L237" s="61" t="s">
        <v>118</v>
      </c>
      <c r="M237" s="61" t="s">
        <v>47</v>
      </c>
      <c r="N237" s="61" t="s">
        <v>464</v>
      </c>
      <c r="O237" s="79">
        <v>85160837.310000002</v>
      </c>
    </row>
    <row r="238" spans="1:15" ht="14.25" customHeight="1" x14ac:dyDescent="0.2">
      <c r="A238" s="60">
        <v>45107</v>
      </c>
      <c r="B238" s="61" t="s">
        <v>2</v>
      </c>
      <c r="C238" s="61" t="s">
        <v>114</v>
      </c>
      <c r="D238" s="61" t="s">
        <v>423</v>
      </c>
      <c r="E238" s="61" t="s">
        <v>424</v>
      </c>
      <c r="F238" s="61">
        <v>6180274</v>
      </c>
      <c r="G238" s="61" t="s">
        <v>455</v>
      </c>
      <c r="H238" s="76">
        <v>2035653.1</v>
      </c>
      <c r="I238" s="62">
        <v>2.3900000000000001E-2</v>
      </c>
      <c r="J238" s="77">
        <v>739000</v>
      </c>
      <c r="K238" s="78">
        <v>2.7549999999999999</v>
      </c>
      <c r="L238" s="61" t="s">
        <v>115</v>
      </c>
      <c r="M238" s="61" t="s">
        <v>41</v>
      </c>
      <c r="N238" s="61" t="s">
        <v>14</v>
      </c>
      <c r="O238" s="79">
        <v>85160837.310000002</v>
      </c>
    </row>
    <row r="239" spans="1:15" ht="14.25" customHeight="1" x14ac:dyDescent="0.2">
      <c r="A239" s="60">
        <v>45107</v>
      </c>
      <c r="B239" s="61" t="s">
        <v>2</v>
      </c>
      <c r="C239" s="61" t="s">
        <v>114</v>
      </c>
      <c r="D239" s="61" t="s">
        <v>392</v>
      </c>
      <c r="E239" s="61" t="s">
        <v>394</v>
      </c>
      <c r="F239" s="61" t="s">
        <v>393</v>
      </c>
      <c r="G239" s="61" t="s">
        <v>395</v>
      </c>
      <c r="H239" s="76">
        <v>2032020</v>
      </c>
      <c r="I239" s="62">
        <v>2.3900000000000001E-2</v>
      </c>
      <c r="J239" s="77">
        <v>639000</v>
      </c>
      <c r="K239" s="78">
        <v>3.18</v>
      </c>
      <c r="L239" s="61" t="s">
        <v>115</v>
      </c>
      <c r="M239" s="61" t="s">
        <v>42</v>
      </c>
      <c r="N239" s="61" t="s">
        <v>14</v>
      </c>
      <c r="O239" s="79">
        <v>85160837.310000002</v>
      </c>
    </row>
    <row r="240" spans="1:15" ht="14.25" customHeight="1" x14ac:dyDescent="0.2">
      <c r="A240" s="60">
        <v>45107</v>
      </c>
      <c r="B240" s="61" t="s">
        <v>2</v>
      </c>
      <c r="C240" s="61" t="s">
        <v>114</v>
      </c>
      <c r="D240" s="61" t="s">
        <v>275</v>
      </c>
      <c r="E240" s="61" t="s">
        <v>277</v>
      </c>
      <c r="F240" s="61" t="s">
        <v>276</v>
      </c>
      <c r="G240" s="61" t="s">
        <v>286</v>
      </c>
      <c r="H240" s="76">
        <v>2010795.91</v>
      </c>
      <c r="I240" s="62">
        <v>2.3599999999999999E-2</v>
      </c>
      <c r="J240" s="77">
        <v>661990</v>
      </c>
      <c r="K240" s="78">
        <v>3.0379999999999998</v>
      </c>
      <c r="L240" s="61" t="s">
        <v>279</v>
      </c>
      <c r="M240" s="61" t="s">
        <v>41</v>
      </c>
      <c r="N240" s="61" t="s">
        <v>23</v>
      </c>
      <c r="O240" s="79">
        <v>85160837.310000002</v>
      </c>
    </row>
    <row r="241" spans="1:15" ht="14.25" customHeight="1" x14ac:dyDescent="0.2">
      <c r="A241" s="60">
        <v>45107</v>
      </c>
      <c r="B241" s="61" t="s">
        <v>2</v>
      </c>
      <c r="C241" s="61" t="s">
        <v>114</v>
      </c>
      <c r="D241" s="61" t="s">
        <v>355</v>
      </c>
      <c r="E241" s="61" t="s">
        <v>357</v>
      </c>
      <c r="F241" s="61" t="s">
        <v>356</v>
      </c>
      <c r="G241" s="61" t="s">
        <v>358</v>
      </c>
      <c r="H241" s="76">
        <v>1956021.51</v>
      </c>
      <c r="I241" s="62">
        <v>2.3E-2</v>
      </c>
      <c r="J241" s="77">
        <v>534000</v>
      </c>
      <c r="K241" s="78">
        <v>3.6629999999999998</v>
      </c>
      <c r="L241" s="61" t="s">
        <v>204</v>
      </c>
      <c r="M241" s="61" t="s">
        <v>205</v>
      </c>
      <c r="N241" s="61" t="s">
        <v>16</v>
      </c>
      <c r="O241" s="79">
        <v>85160837.310000002</v>
      </c>
    </row>
    <row r="242" spans="1:15" ht="14.25" customHeight="1" x14ac:dyDescent="0.2">
      <c r="A242" s="60">
        <v>45107</v>
      </c>
      <c r="B242" s="61" t="s">
        <v>2</v>
      </c>
      <c r="C242" s="61" t="s">
        <v>114</v>
      </c>
      <c r="D242" s="61" t="s">
        <v>409</v>
      </c>
      <c r="E242" s="61" t="s">
        <v>411</v>
      </c>
      <c r="F242" s="61" t="s">
        <v>410</v>
      </c>
      <c r="G242" s="61" t="s">
        <v>408</v>
      </c>
      <c r="H242" s="76">
        <v>1931614.42</v>
      </c>
      <c r="I242" s="62">
        <v>2.2700000000000001E-2</v>
      </c>
      <c r="J242" s="77">
        <v>24000</v>
      </c>
      <c r="K242" s="78">
        <v>80.483999999999995</v>
      </c>
      <c r="L242" s="61" t="s">
        <v>118</v>
      </c>
      <c r="M242" s="61" t="s">
        <v>47</v>
      </c>
      <c r="N242" s="61" t="s">
        <v>18</v>
      </c>
      <c r="O242" s="79">
        <v>85160837.310000002</v>
      </c>
    </row>
    <row r="243" spans="1:15" ht="14.25" customHeight="1" x14ac:dyDescent="0.2">
      <c r="A243" s="60">
        <v>45107</v>
      </c>
      <c r="B243" s="61" t="s">
        <v>2</v>
      </c>
      <c r="C243" s="61" t="s">
        <v>114</v>
      </c>
      <c r="D243" s="61" t="s">
        <v>338</v>
      </c>
      <c r="E243" s="61" t="s">
        <v>169</v>
      </c>
      <c r="F243" s="61" t="s">
        <v>339</v>
      </c>
      <c r="G243" s="61" t="s">
        <v>347</v>
      </c>
      <c r="H243" s="76">
        <v>1931452.34</v>
      </c>
      <c r="I243" s="62">
        <v>2.2700000000000001E-2</v>
      </c>
      <c r="J243" s="77">
        <v>2770000</v>
      </c>
      <c r="K243" s="78">
        <v>0.69699999999999995</v>
      </c>
      <c r="L243" s="61" t="s">
        <v>119</v>
      </c>
      <c r="M243" s="61" t="s">
        <v>40</v>
      </c>
      <c r="N243" s="61" t="s">
        <v>13</v>
      </c>
      <c r="O243" s="79">
        <v>85160837.310000002</v>
      </c>
    </row>
    <row r="244" spans="1:15" ht="14.25" customHeight="1" x14ac:dyDescent="0.2">
      <c r="A244" s="60">
        <v>45107</v>
      </c>
      <c r="B244" s="61" t="s">
        <v>2</v>
      </c>
      <c r="C244" s="61" t="s">
        <v>114</v>
      </c>
      <c r="D244" s="61" t="s">
        <v>270</v>
      </c>
      <c r="E244" s="61" t="s">
        <v>271</v>
      </c>
      <c r="F244" s="61">
        <v>6388379</v>
      </c>
      <c r="G244" s="61" t="s">
        <v>272</v>
      </c>
      <c r="H244" s="76">
        <v>1925194.79</v>
      </c>
      <c r="I244" s="62">
        <v>2.2599999999999999E-2</v>
      </c>
      <c r="J244" s="77">
        <v>2481137</v>
      </c>
      <c r="K244" s="78">
        <v>0.77600000000000002</v>
      </c>
      <c r="L244" s="61" t="s">
        <v>273</v>
      </c>
      <c r="M244" s="61" t="s">
        <v>274</v>
      </c>
      <c r="N244" s="61" t="s">
        <v>23</v>
      </c>
      <c r="O244" s="79">
        <v>85160837.310000002</v>
      </c>
    </row>
    <row r="245" spans="1:15" ht="14.25" customHeight="1" x14ac:dyDescent="0.2">
      <c r="A245" s="60">
        <v>45107</v>
      </c>
      <c r="B245" s="61" t="s">
        <v>2</v>
      </c>
      <c r="C245" s="61" t="s">
        <v>114</v>
      </c>
      <c r="D245" s="61" t="s">
        <v>157</v>
      </c>
      <c r="E245" s="61" t="s">
        <v>158</v>
      </c>
      <c r="F245" s="61">
        <v>6339872</v>
      </c>
      <c r="G245" s="61" t="s">
        <v>159</v>
      </c>
      <c r="H245" s="76">
        <v>1903353.43</v>
      </c>
      <c r="I245" s="62">
        <v>2.24E-2</v>
      </c>
      <c r="J245" s="77">
        <v>5490000</v>
      </c>
      <c r="K245" s="78">
        <v>0.34699999999999998</v>
      </c>
      <c r="L245" s="61" t="s">
        <v>117</v>
      </c>
      <c r="M245" s="61" t="s">
        <v>41</v>
      </c>
      <c r="N245" s="61" t="s">
        <v>14</v>
      </c>
      <c r="O245" s="79">
        <v>85160837.310000002</v>
      </c>
    </row>
    <row r="246" spans="1:15" ht="14.25" customHeight="1" x14ac:dyDescent="0.2">
      <c r="A246" s="60">
        <v>45107</v>
      </c>
      <c r="B246" s="61" t="s">
        <v>2</v>
      </c>
      <c r="C246" s="61" t="s">
        <v>114</v>
      </c>
      <c r="D246" s="61" t="s">
        <v>442</v>
      </c>
      <c r="E246" s="61" t="s">
        <v>444</v>
      </c>
      <c r="F246" s="61" t="s">
        <v>443</v>
      </c>
      <c r="G246" s="61" t="s">
        <v>445</v>
      </c>
      <c r="H246" s="76">
        <v>1840323.37</v>
      </c>
      <c r="I246" s="62">
        <v>2.1600000000000001E-2</v>
      </c>
      <c r="J246" s="77">
        <v>2767000</v>
      </c>
      <c r="K246" s="78">
        <v>0.66500000000000004</v>
      </c>
      <c r="L246" s="61" t="s">
        <v>117</v>
      </c>
      <c r="M246" s="61" t="s">
        <v>41</v>
      </c>
      <c r="N246" s="61" t="s">
        <v>14</v>
      </c>
      <c r="O246" s="79">
        <v>85160837.310000002</v>
      </c>
    </row>
    <row r="247" spans="1:15" ht="14.25" customHeight="1" x14ac:dyDescent="0.2">
      <c r="A247" s="60">
        <v>45107</v>
      </c>
      <c r="B247" s="61" t="s">
        <v>2</v>
      </c>
      <c r="C247" s="61" t="s">
        <v>114</v>
      </c>
      <c r="D247" s="61" t="s">
        <v>419</v>
      </c>
      <c r="E247" s="61" t="s">
        <v>420</v>
      </c>
      <c r="F247" s="61">
        <v>2193317</v>
      </c>
      <c r="G247" s="61" t="s">
        <v>421</v>
      </c>
      <c r="H247" s="76">
        <v>1832820</v>
      </c>
      <c r="I247" s="62">
        <v>2.1499999999999998E-2</v>
      </c>
      <c r="J247" s="77">
        <v>22000</v>
      </c>
      <c r="K247" s="78">
        <v>83.31</v>
      </c>
      <c r="L247" s="61" t="s">
        <v>115</v>
      </c>
      <c r="M247" s="61" t="s">
        <v>269</v>
      </c>
      <c r="N247" s="61" t="s">
        <v>14</v>
      </c>
      <c r="O247" s="79">
        <v>85160837.310000002</v>
      </c>
    </row>
    <row r="248" spans="1:15" ht="14.25" customHeight="1" x14ac:dyDescent="0.2">
      <c r="A248" s="60">
        <v>45107</v>
      </c>
      <c r="B248" s="61" t="s">
        <v>2</v>
      </c>
      <c r="C248" s="61" t="s">
        <v>114</v>
      </c>
      <c r="D248" s="61" t="s">
        <v>456</v>
      </c>
      <c r="E248" s="61" t="s">
        <v>457</v>
      </c>
      <c r="F248" s="61" t="s">
        <v>458</v>
      </c>
      <c r="G248" s="61" t="s">
        <v>470</v>
      </c>
      <c r="H248" s="76">
        <v>1815040</v>
      </c>
      <c r="I248" s="62">
        <v>2.1299999999999999E-2</v>
      </c>
      <c r="J248" s="77">
        <v>32000</v>
      </c>
      <c r="K248" s="78">
        <v>56.72</v>
      </c>
      <c r="L248" s="61" t="s">
        <v>115</v>
      </c>
      <c r="M248" s="61" t="s">
        <v>459</v>
      </c>
      <c r="N248" s="61" t="s">
        <v>14</v>
      </c>
      <c r="O248" s="79">
        <v>85160837.310000002</v>
      </c>
    </row>
    <row r="249" spans="1:15" ht="14.25" customHeight="1" x14ac:dyDescent="0.2">
      <c r="A249" s="60">
        <v>45107</v>
      </c>
      <c r="B249" s="61" t="s">
        <v>2</v>
      </c>
      <c r="C249" s="61" t="s">
        <v>114</v>
      </c>
      <c r="D249" s="61" t="s">
        <v>175</v>
      </c>
      <c r="E249" s="61" t="s">
        <v>176</v>
      </c>
      <c r="F249" s="61" t="s">
        <v>178</v>
      </c>
      <c r="G249" s="61" t="s">
        <v>177</v>
      </c>
      <c r="H249" s="76">
        <v>1715683.23</v>
      </c>
      <c r="I249" s="62">
        <v>2.01E-2</v>
      </c>
      <c r="J249" s="77">
        <v>609000</v>
      </c>
      <c r="K249" s="78">
        <v>2.8170000000000002</v>
      </c>
      <c r="L249" s="61" t="s">
        <v>119</v>
      </c>
      <c r="M249" s="61" t="s">
        <v>40</v>
      </c>
      <c r="N249" s="61" t="s">
        <v>14</v>
      </c>
      <c r="O249" s="79">
        <v>85160837.310000002</v>
      </c>
    </row>
    <row r="250" spans="1:15" ht="14.25" customHeight="1" x14ac:dyDescent="0.2">
      <c r="A250" s="60">
        <v>45107</v>
      </c>
      <c r="B250" s="61" t="s">
        <v>2</v>
      </c>
      <c r="C250" s="61" t="s">
        <v>114</v>
      </c>
      <c r="D250" s="61" t="s">
        <v>487</v>
      </c>
      <c r="E250" s="61" t="s">
        <v>489</v>
      </c>
      <c r="F250" s="61" t="s">
        <v>488</v>
      </c>
      <c r="G250" s="61" t="s">
        <v>490</v>
      </c>
      <c r="H250" s="76">
        <v>1708788.42</v>
      </c>
      <c r="I250" s="62">
        <v>2.01E-2</v>
      </c>
      <c r="J250" s="77">
        <v>46000</v>
      </c>
      <c r="K250" s="78">
        <v>37.148000000000003</v>
      </c>
      <c r="L250" s="61" t="s">
        <v>364</v>
      </c>
      <c r="M250" s="61" t="s">
        <v>365</v>
      </c>
      <c r="N250" s="61" t="s">
        <v>16</v>
      </c>
      <c r="O250" s="79">
        <v>85160837.310000002</v>
      </c>
    </row>
    <row r="251" spans="1:15" ht="14.25" customHeight="1" x14ac:dyDescent="0.2">
      <c r="A251" s="60">
        <v>45107</v>
      </c>
      <c r="B251" s="61" t="s">
        <v>2</v>
      </c>
      <c r="C251" s="61" t="s">
        <v>114</v>
      </c>
      <c r="D251" s="61" t="s">
        <v>343</v>
      </c>
      <c r="E251" s="61" t="s">
        <v>345</v>
      </c>
      <c r="F251" s="61" t="s">
        <v>344</v>
      </c>
      <c r="G251" s="61" t="s">
        <v>346</v>
      </c>
      <c r="H251" s="76">
        <v>1655713.91</v>
      </c>
      <c r="I251" s="62">
        <v>1.9400000000000001E-2</v>
      </c>
      <c r="J251" s="77">
        <v>3023000</v>
      </c>
      <c r="K251" s="78">
        <v>0.54800000000000004</v>
      </c>
      <c r="L251" s="61" t="s">
        <v>119</v>
      </c>
      <c r="M251" s="61" t="s">
        <v>40</v>
      </c>
      <c r="N251" s="61" t="s">
        <v>18</v>
      </c>
      <c r="O251" s="79">
        <v>85160837.310000002</v>
      </c>
    </row>
    <row r="252" spans="1:15" ht="14.25" customHeight="1" x14ac:dyDescent="0.2">
      <c r="A252" s="60">
        <v>45107</v>
      </c>
      <c r="B252" s="61" t="s">
        <v>2</v>
      </c>
      <c r="C252" s="61" t="s">
        <v>114</v>
      </c>
      <c r="D252" s="61" t="s">
        <v>222</v>
      </c>
      <c r="E252" s="61" t="s">
        <v>223</v>
      </c>
      <c r="F252" s="61">
        <v>6282040</v>
      </c>
      <c r="G252" s="61" t="s">
        <v>224</v>
      </c>
      <c r="H252" s="76">
        <v>1628236.4</v>
      </c>
      <c r="I252" s="62">
        <v>1.9099999999999999E-2</v>
      </c>
      <c r="J252" s="77">
        <v>5200000</v>
      </c>
      <c r="K252" s="78">
        <v>0.313</v>
      </c>
      <c r="L252" s="61" t="s">
        <v>117</v>
      </c>
      <c r="M252" s="61" t="s">
        <v>41</v>
      </c>
      <c r="N252" s="61" t="s">
        <v>13</v>
      </c>
      <c r="O252" s="79">
        <v>85160837.310000002</v>
      </c>
    </row>
    <row r="253" spans="1:15" ht="14.25" customHeight="1" x14ac:dyDescent="0.2">
      <c r="A253" s="60">
        <v>45107</v>
      </c>
      <c r="B253" s="61" t="s">
        <v>2</v>
      </c>
      <c r="C253" s="61" t="s">
        <v>114</v>
      </c>
      <c r="D253" s="61" t="s">
        <v>502</v>
      </c>
      <c r="E253" s="61" t="s">
        <v>504</v>
      </c>
      <c r="F253" s="61" t="s">
        <v>503</v>
      </c>
      <c r="G253" s="61" t="s">
        <v>505</v>
      </c>
      <c r="H253" s="76">
        <v>1360876.12</v>
      </c>
      <c r="I253" s="62">
        <v>1.6E-2</v>
      </c>
      <c r="J253" s="77">
        <v>1500000</v>
      </c>
      <c r="K253" s="78">
        <v>0.90700000000000003</v>
      </c>
      <c r="L253" s="61" t="s">
        <v>273</v>
      </c>
      <c r="M253" s="61" t="s">
        <v>274</v>
      </c>
      <c r="N253" s="61" t="s">
        <v>20</v>
      </c>
      <c r="O253" s="79">
        <v>85160837.310000002</v>
      </c>
    </row>
    <row r="254" spans="1:15" ht="14.25" customHeight="1" x14ac:dyDescent="0.2">
      <c r="A254" s="60">
        <v>45107</v>
      </c>
      <c r="B254" s="61" t="s">
        <v>2</v>
      </c>
      <c r="C254" s="61" t="s">
        <v>114</v>
      </c>
      <c r="D254" s="61" t="s">
        <v>218</v>
      </c>
      <c r="E254" s="61" t="s">
        <v>219</v>
      </c>
      <c r="F254" s="61" t="s">
        <v>221</v>
      </c>
      <c r="G254" s="61" t="s">
        <v>220</v>
      </c>
      <c r="H254" s="76">
        <v>1271032.17</v>
      </c>
      <c r="I254" s="62">
        <v>1.49E-2</v>
      </c>
      <c r="J254" s="77">
        <v>860000</v>
      </c>
      <c r="K254" s="78">
        <v>1.478</v>
      </c>
      <c r="L254" s="61" t="s">
        <v>126</v>
      </c>
      <c r="M254" s="61" t="s">
        <v>46</v>
      </c>
      <c r="N254" s="61" t="s">
        <v>20</v>
      </c>
      <c r="O254" s="79">
        <v>85160837.310000002</v>
      </c>
    </row>
    <row r="255" spans="1:15" ht="14.25" customHeight="1" x14ac:dyDescent="0.2">
      <c r="A255" s="60">
        <v>45107</v>
      </c>
      <c r="B255" s="61" t="s">
        <v>2</v>
      </c>
      <c r="C255" s="61" t="s">
        <v>114</v>
      </c>
      <c r="D255" s="61" t="s">
        <v>125</v>
      </c>
      <c r="E255" s="61" t="s">
        <v>89</v>
      </c>
      <c r="F255" s="61" t="s">
        <v>135</v>
      </c>
      <c r="G255" s="61" t="s">
        <v>90</v>
      </c>
      <c r="H255" s="76">
        <v>968728.78</v>
      </c>
      <c r="I255" s="62">
        <v>1.14E-2</v>
      </c>
      <c r="J255" s="77">
        <v>5538000</v>
      </c>
      <c r="K255" s="78">
        <v>0.17499999999999999</v>
      </c>
      <c r="L255" s="61" t="s">
        <v>117</v>
      </c>
      <c r="M255" s="61" t="s">
        <v>41</v>
      </c>
      <c r="N255" s="61" t="s">
        <v>18</v>
      </c>
      <c r="O255" s="79">
        <v>85160837.310000002</v>
      </c>
    </row>
    <row r="256" spans="1:15" ht="14.25" customHeight="1" x14ac:dyDescent="0.2">
      <c r="A256" s="60">
        <v>45107</v>
      </c>
      <c r="B256" s="61" t="s">
        <v>2</v>
      </c>
      <c r="C256" s="61" t="s">
        <v>114</v>
      </c>
      <c r="D256" s="61" t="s">
        <v>506</v>
      </c>
      <c r="E256" s="61" t="s">
        <v>508</v>
      </c>
      <c r="F256" s="61" t="s">
        <v>507</v>
      </c>
      <c r="G256" s="61" t="s">
        <v>509</v>
      </c>
      <c r="H256" s="76">
        <v>860432.89</v>
      </c>
      <c r="I256" s="62">
        <v>1.01E-2</v>
      </c>
      <c r="J256" s="77">
        <v>1000000</v>
      </c>
      <c r="K256" s="78">
        <v>0.86</v>
      </c>
      <c r="L256" s="61" t="s">
        <v>273</v>
      </c>
      <c r="M256" s="61" t="s">
        <v>274</v>
      </c>
      <c r="N256" s="61" t="s">
        <v>18</v>
      </c>
      <c r="O256" s="79">
        <v>85160837.310000002</v>
      </c>
    </row>
    <row r="257" spans="1:15" ht="14.25" customHeight="1" x14ac:dyDescent="0.2">
      <c r="A257" s="60">
        <v>45107</v>
      </c>
      <c r="B257" s="61" t="s">
        <v>4</v>
      </c>
      <c r="C257" s="61" t="s">
        <v>114</v>
      </c>
      <c r="D257" s="61" t="s">
        <v>412</v>
      </c>
      <c r="E257" s="61" t="s">
        <v>413</v>
      </c>
      <c r="F257" s="61" t="s">
        <v>413</v>
      </c>
      <c r="G257" s="61" t="s">
        <v>461</v>
      </c>
      <c r="H257" s="76">
        <v>131686.92000000001</v>
      </c>
      <c r="I257" s="62">
        <v>1.5E-3</v>
      </c>
      <c r="J257" s="77">
        <v>1800</v>
      </c>
      <c r="K257" s="78">
        <v>73.159000000000006</v>
      </c>
      <c r="L257" s="61" t="s">
        <v>118</v>
      </c>
      <c r="M257" s="61" t="s">
        <v>47</v>
      </c>
      <c r="N257" s="61" t="s">
        <v>18</v>
      </c>
      <c r="O257" s="79">
        <v>85160837.310000002</v>
      </c>
    </row>
    <row r="258" spans="1:15" ht="14.25" customHeight="1" x14ac:dyDescent="0.2">
      <c r="A258" s="60">
        <v>45107</v>
      </c>
      <c r="B258" s="61" t="s">
        <v>1</v>
      </c>
      <c r="C258" s="61" t="s">
        <v>127</v>
      </c>
      <c r="D258" s="61"/>
      <c r="E258" s="61"/>
      <c r="F258" s="61"/>
      <c r="G258" s="61"/>
      <c r="H258" s="76">
        <v>3959131.71</v>
      </c>
      <c r="I258" s="62">
        <v>4.65E-2</v>
      </c>
      <c r="J258" s="77"/>
      <c r="K258" s="78"/>
      <c r="L258" s="61"/>
      <c r="M258" s="61"/>
      <c r="N258" s="61"/>
      <c r="O258" s="79">
        <v>85160837.310000002</v>
      </c>
    </row>
    <row r="259" spans="1:15" ht="14.25" customHeight="1" x14ac:dyDescent="0.2">
      <c r="A259" s="60">
        <v>45016</v>
      </c>
      <c r="B259" s="61" t="s">
        <v>2</v>
      </c>
      <c r="C259" s="61" t="s">
        <v>114</v>
      </c>
      <c r="D259" s="61" t="s">
        <v>153</v>
      </c>
      <c r="E259" s="61" t="s">
        <v>154</v>
      </c>
      <c r="F259" s="61" t="s">
        <v>156</v>
      </c>
      <c r="G259" s="61" t="s">
        <v>155</v>
      </c>
      <c r="H259" s="76">
        <v>2687692.21</v>
      </c>
      <c r="I259" s="62">
        <v>3.4599999999999999E-2</v>
      </c>
      <c r="J259" s="77">
        <v>2304000</v>
      </c>
      <c r="K259" s="78">
        <v>1.167</v>
      </c>
      <c r="L259" s="61" t="s">
        <v>117</v>
      </c>
      <c r="M259" s="61" t="s">
        <v>41</v>
      </c>
      <c r="N259" s="61" t="s">
        <v>13</v>
      </c>
      <c r="O259" s="79">
        <v>77769623.329999998</v>
      </c>
    </row>
    <row r="260" spans="1:15" ht="14.25" customHeight="1" x14ac:dyDescent="0.2">
      <c r="A260" s="60">
        <v>45016</v>
      </c>
      <c r="B260" s="61" t="s">
        <v>2</v>
      </c>
      <c r="C260" s="61" t="s">
        <v>114</v>
      </c>
      <c r="D260" s="61" t="s">
        <v>182</v>
      </c>
      <c r="E260" s="61" t="s">
        <v>183</v>
      </c>
      <c r="F260" s="61">
        <v>6771032</v>
      </c>
      <c r="G260" s="61" t="s">
        <v>184</v>
      </c>
      <c r="H260" s="76">
        <v>2599009.81</v>
      </c>
      <c r="I260" s="62">
        <v>3.3399999999999999E-2</v>
      </c>
      <c r="J260" s="77">
        <v>2772000</v>
      </c>
      <c r="K260" s="78">
        <v>0.93799999999999994</v>
      </c>
      <c r="L260" s="61" t="s">
        <v>117</v>
      </c>
      <c r="M260" s="61" t="s">
        <v>41</v>
      </c>
      <c r="N260" s="61" t="s">
        <v>13</v>
      </c>
      <c r="O260" s="79">
        <v>77769623.329999998</v>
      </c>
    </row>
    <row r="261" spans="1:15" ht="14.25" customHeight="1" x14ac:dyDescent="0.2">
      <c r="A261" s="60">
        <v>45016</v>
      </c>
      <c r="B261" s="61" t="s">
        <v>2</v>
      </c>
      <c r="C261" s="61" t="s">
        <v>114</v>
      </c>
      <c r="D261" s="61" t="s">
        <v>188</v>
      </c>
      <c r="E261" s="61" t="s">
        <v>189</v>
      </c>
      <c r="F261" s="61" t="s">
        <v>193</v>
      </c>
      <c r="G261" s="61" t="s">
        <v>190</v>
      </c>
      <c r="H261" s="76">
        <v>2533623.69</v>
      </c>
      <c r="I261" s="62">
        <v>3.2599999999999997E-2</v>
      </c>
      <c r="J261" s="77">
        <v>2660000</v>
      </c>
      <c r="K261" s="78">
        <v>0.95199999999999996</v>
      </c>
      <c r="L261" s="61" t="s">
        <v>191</v>
      </c>
      <c r="M261" s="61" t="s">
        <v>192</v>
      </c>
      <c r="N261" s="61" t="s">
        <v>18</v>
      </c>
      <c r="O261" s="79">
        <v>77769623.329999998</v>
      </c>
    </row>
    <row r="262" spans="1:15" ht="14.25" customHeight="1" x14ac:dyDescent="0.2">
      <c r="A262" s="60">
        <v>45016</v>
      </c>
      <c r="B262" s="61" t="s">
        <v>2</v>
      </c>
      <c r="C262" s="61" t="s">
        <v>114</v>
      </c>
      <c r="D262" s="61" t="s">
        <v>164</v>
      </c>
      <c r="E262" s="61" t="s">
        <v>165</v>
      </c>
      <c r="F262" s="61" t="s">
        <v>167</v>
      </c>
      <c r="G262" s="61" t="s">
        <v>166</v>
      </c>
      <c r="H262" s="76">
        <v>2442328.62</v>
      </c>
      <c r="I262" s="62">
        <v>3.1399999999999997E-2</v>
      </c>
      <c r="J262" s="77">
        <v>6311000</v>
      </c>
      <c r="K262" s="78">
        <v>0.38700000000000001</v>
      </c>
      <c r="L262" s="61" t="s">
        <v>117</v>
      </c>
      <c r="M262" s="61" t="s">
        <v>41</v>
      </c>
      <c r="N262" s="61" t="s">
        <v>18</v>
      </c>
      <c r="O262" s="79">
        <v>77769623.329999998</v>
      </c>
    </row>
    <row r="263" spans="1:15" ht="14.25" customHeight="1" x14ac:dyDescent="0.2">
      <c r="A263" s="60">
        <v>45016</v>
      </c>
      <c r="B263" s="61" t="s">
        <v>2</v>
      </c>
      <c r="C263" s="61" t="s">
        <v>114</v>
      </c>
      <c r="D263" s="61" t="s">
        <v>179</v>
      </c>
      <c r="E263" s="61" t="s">
        <v>180</v>
      </c>
      <c r="F263" s="61">
        <v>6771645</v>
      </c>
      <c r="G263" s="61" t="s">
        <v>262</v>
      </c>
      <c r="H263" s="76">
        <v>2385763.35</v>
      </c>
      <c r="I263" s="62">
        <v>3.0700000000000002E-2</v>
      </c>
      <c r="J263" s="77">
        <v>4200</v>
      </c>
      <c r="K263" s="78">
        <v>568.03899999999999</v>
      </c>
      <c r="L263" s="61" t="s">
        <v>118</v>
      </c>
      <c r="M263" s="61" t="s">
        <v>47</v>
      </c>
      <c r="N263" s="61" t="s">
        <v>465</v>
      </c>
      <c r="O263" s="79">
        <v>77769623.329999998</v>
      </c>
    </row>
    <row r="264" spans="1:15" ht="14.25" customHeight="1" x14ac:dyDescent="0.2">
      <c r="A264" s="60">
        <v>45016</v>
      </c>
      <c r="B264" s="61" t="s">
        <v>2</v>
      </c>
      <c r="C264" s="61" t="s">
        <v>114</v>
      </c>
      <c r="D264" s="61" t="s">
        <v>481</v>
      </c>
      <c r="E264" s="61" t="s">
        <v>483</v>
      </c>
      <c r="F264" s="61" t="s">
        <v>482</v>
      </c>
      <c r="G264" s="61" t="s">
        <v>484</v>
      </c>
      <c r="H264" s="76">
        <v>2343350.06</v>
      </c>
      <c r="I264" s="62">
        <v>3.0099999999999998E-2</v>
      </c>
      <c r="J264" s="77">
        <v>840000</v>
      </c>
      <c r="K264" s="78">
        <v>2.79</v>
      </c>
      <c r="L264" s="61" t="s">
        <v>485</v>
      </c>
      <c r="M264" s="61" t="s">
        <v>486</v>
      </c>
      <c r="N264" s="61" t="s">
        <v>15</v>
      </c>
      <c r="O264" s="79">
        <v>77769623.329999998</v>
      </c>
    </row>
    <row r="265" spans="1:15" ht="14.25" customHeight="1" x14ac:dyDescent="0.2">
      <c r="A265" s="60">
        <v>45016</v>
      </c>
      <c r="B265" s="61" t="s">
        <v>2</v>
      </c>
      <c r="C265" s="61" t="s">
        <v>114</v>
      </c>
      <c r="D265" s="61" t="s">
        <v>338</v>
      </c>
      <c r="E265" s="61" t="s">
        <v>169</v>
      </c>
      <c r="F265" s="61" t="s">
        <v>339</v>
      </c>
      <c r="G265" s="61" t="s">
        <v>347</v>
      </c>
      <c r="H265" s="76">
        <v>2337898.3199999998</v>
      </c>
      <c r="I265" s="62">
        <v>3.0099999999999998E-2</v>
      </c>
      <c r="J265" s="77">
        <v>2770000</v>
      </c>
      <c r="K265" s="78">
        <v>0.84399999999999997</v>
      </c>
      <c r="L265" s="61" t="s">
        <v>119</v>
      </c>
      <c r="M265" s="61" t="s">
        <v>40</v>
      </c>
      <c r="N265" s="61" t="s">
        <v>13</v>
      </c>
      <c r="O265" s="79">
        <v>77769623.329999998</v>
      </c>
    </row>
    <row r="266" spans="1:15" ht="14.25" customHeight="1" x14ac:dyDescent="0.2">
      <c r="A266" s="60">
        <v>45016</v>
      </c>
      <c r="B266" s="61" t="s">
        <v>2</v>
      </c>
      <c r="C266" s="61" t="s">
        <v>114</v>
      </c>
      <c r="D266" s="61" t="s">
        <v>495</v>
      </c>
      <c r="E266" s="61" t="s">
        <v>497</v>
      </c>
      <c r="F266" s="61" t="s">
        <v>496</v>
      </c>
      <c r="G266" s="61" t="s">
        <v>498</v>
      </c>
      <c r="H266" s="76">
        <v>2274754.0499999998</v>
      </c>
      <c r="I266" s="62">
        <v>2.92E-2</v>
      </c>
      <c r="J266" s="77">
        <v>260000</v>
      </c>
      <c r="K266" s="78">
        <v>8.7490000000000006</v>
      </c>
      <c r="L266" s="61" t="s">
        <v>485</v>
      </c>
      <c r="M266" s="61" t="s">
        <v>486</v>
      </c>
      <c r="N266" s="61" t="s">
        <v>20</v>
      </c>
      <c r="O266" s="79">
        <v>77769623.329999998</v>
      </c>
    </row>
    <row r="267" spans="1:15" ht="14.25" customHeight="1" x14ac:dyDescent="0.2">
      <c r="A267" s="60">
        <v>45016</v>
      </c>
      <c r="B267" s="61" t="s">
        <v>2</v>
      </c>
      <c r="C267" s="61" t="s">
        <v>114</v>
      </c>
      <c r="D267" s="61" t="s">
        <v>446</v>
      </c>
      <c r="E267" s="61" t="s">
        <v>448</v>
      </c>
      <c r="F267" s="61" t="s">
        <v>447</v>
      </c>
      <c r="G267" s="61" t="s">
        <v>449</v>
      </c>
      <c r="H267" s="76">
        <v>2207820</v>
      </c>
      <c r="I267" s="62">
        <v>2.8400000000000002E-2</v>
      </c>
      <c r="J267" s="77">
        <v>186000</v>
      </c>
      <c r="K267" s="78">
        <v>11.87</v>
      </c>
      <c r="L267" s="61" t="s">
        <v>115</v>
      </c>
      <c r="M267" s="61" t="s">
        <v>42</v>
      </c>
      <c r="N267" s="61" t="s">
        <v>16</v>
      </c>
      <c r="O267" s="79">
        <v>77769623.329999998</v>
      </c>
    </row>
    <row r="268" spans="1:15" ht="14.25" customHeight="1" x14ac:dyDescent="0.2">
      <c r="A268" s="60">
        <v>45016</v>
      </c>
      <c r="B268" s="61" t="s">
        <v>2</v>
      </c>
      <c r="C268" s="61" t="s">
        <v>114</v>
      </c>
      <c r="D268" s="61" t="s">
        <v>384</v>
      </c>
      <c r="E268" s="61" t="s">
        <v>386</v>
      </c>
      <c r="F268" s="61" t="s">
        <v>385</v>
      </c>
      <c r="G268" s="61" t="s">
        <v>387</v>
      </c>
      <c r="H268" s="76">
        <v>2175140.33</v>
      </c>
      <c r="I268" s="62">
        <v>2.8000000000000001E-2</v>
      </c>
      <c r="J268" s="77">
        <v>137000</v>
      </c>
      <c r="K268" s="78">
        <v>15.877000000000001</v>
      </c>
      <c r="L268" s="61" t="s">
        <v>364</v>
      </c>
      <c r="M268" s="61" t="s">
        <v>391</v>
      </c>
      <c r="N268" s="61" t="s">
        <v>20</v>
      </c>
      <c r="O268" s="79">
        <v>77769623.329999998</v>
      </c>
    </row>
    <row r="269" spans="1:15" ht="14.25" customHeight="1" x14ac:dyDescent="0.2">
      <c r="A269" s="60">
        <v>45016</v>
      </c>
      <c r="B269" s="61" t="s">
        <v>2</v>
      </c>
      <c r="C269" s="61" t="s">
        <v>114</v>
      </c>
      <c r="D269" s="61" t="s">
        <v>355</v>
      </c>
      <c r="E269" s="61" t="s">
        <v>357</v>
      </c>
      <c r="F269" s="61" t="s">
        <v>356</v>
      </c>
      <c r="G269" s="61" t="s">
        <v>358</v>
      </c>
      <c r="H269" s="76">
        <v>2143086.7400000002</v>
      </c>
      <c r="I269" s="62">
        <v>2.76E-2</v>
      </c>
      <c r="J269" s="77">
        <v>534000</v>
      </c>
      <c r="K269" s="78">
        <v>4.0129999999999999</v>
      </c>
      <c r="L269" s="61" t="s">
        <v>204</v>
      </c>
      <c r="M269" s="61" t="s">
        <v>205</v>
      </c>
      <c r="N269" s="61" t="s">
        <v>16</v>
      </c>
      <c r="O269" s="79">
        <v>77769623.329999998</v>
      </c>
    </row>
    <row r="270" spans="1:15" ht="14.25" customHeight="1" x14ac:dyDescent="0.2">
      <c r="A270" s="60">
        <v>45016</v>
      </c>
      <c r="B270" s="61" t="s">
        <v>2</v>
      </c>
      <c r="C270" s="61" t="s">
        <v>114</v>
      </c>
      <c r="D270" s="61" t="s">
        <v>456</v>
      </c>
      <c r="E270" s="61" t="s">
        <v>457</v>
      </c>
      <c r="F270" s="61" t="s">
        <v>458</v>
      </c>
      <c r="G270" s="61" t="s">
        <v>470</v>
      </c>
      <c r="H270" s="76">
        <v>2135360</v>
      </c>
      <c r="I270" s="62">
        <v>2.75E-2</v>
      </c>
      <c r="J270" s="77">
        <v>32000</v>
      </c>
      <c r="K270" s="78">
        <v>66.73</v>
      </c>
      <c r="L270" s="61" t="s">
        <v>115</v>
      </c>
      <c r="M270" s="61" t="s">
        <v>459</v>
      </c>
      <c r="N270" s="61" t="s">
        <v>14</v>
      </c>
      <c r="O270" s="79">
        <v>77769623.329999998</v>
      </c>
    </row>
    <row r="271" spans="1:15" ht="14.25" customHeight="1" x14ac:dyDescent="0.2">
      <c r="A271" s="60">
        <v>45016</v>
      </c>
      <c r="B271" s="61" t="s">
        <v>2</v>
      </c>
      <c r="C271" s="61" t="s">
        <v>114</v>
      </c>
      <c r="D271" s="61" t="s">
        <v>471</v>
      </c>
      <c r="E271" s="61" t="s">
        <v>472</v>
      </c>
      <c r="F271" s="61">
        <v>6609906</v>
      </c>
      <c r="G271" s="61" t="s">
        <v>473</v>
      </c>
      <c r="H271" s="76">
        <v>2112518.89</v>
      </c>
      <c r="I271" s="62">
        <v>2.7199999999999998E-2</v>
      </c>
      <c r="J271" s="77">
        <v>229000</v>
      </c>
      <c r="K271" s="78">
        <v>9.2249999999999996</v>
      </c>
      <c r="L271" s="61" t="s">
        <v>474</v>
      </c>
      <c r="M271" s="61" t="s">
        <v>475</v>
      </c>
      <c r="N271" s="61" t="s">
        <v>20</v>
      </c>
      <c r="O271" s="79">
        <v>77769623.329999998</v>
      </c>
    </row>
    <row r="272" spans="1:15" ht="14.25" customHeight="1" x14ac:dyDescent="0.2">
      <c r="A272" s="60">
        <v>45016</v>
      </c>
      <c r="B272" s="61" t="s">
        <v>2</v>
      </c>
      <c r="C272" s="61" t="s">
        <v>114</v>
      </c>
      <c r="D272" s="61" t="s">
        <v>403</v>
      </c>
      <c r="E272" s="61" t="s">
        <v>404</v>
      </c>
      <c r="F272" s="61">
        <v>6472119</v>
      </c>
      <c r="G272" s="61" t="s">
        <v>405</v>
      </c>
      <c r="H272" s="76">
        <v>2099398.9900000002</v>
      </c>
      <c r="I272" s="62">
        <v>2.7E-2</v>
      </c>
      <c r="J272" s="77">
        <v>43160</v>
      </c>
      <c r="K272" s="78">
        <v>48.642000000000003</v>
      </c>
      <c r="L272" s="61" t="s">
        <v>115</v>
      </c>
      <c r="M272" s="61" t="s">
        <v>41</v>
      </c>
      <c r="N272" s="61" t="s">
        <v>13</v>
      </c>
      <c r="O272" s="79">
        <v>77769623.329999998</v>
      </c>
    </row>
    <row r="273" spans="1:15" ht="14.25" customHeight="1" x14ac:dyDescent="0.2">
      <c r="A273" s="60">
        <v>45016</v>
      </c>
      <c r="B273" s="61" t="s">
        <v>2</v>
      </c>
      <c r="C273" s="61" t="s">
        <v>114</v>
      </c>
      <c r="D273" s="61" t="s">
        <v>283</v>
      </c>
      <c r="E273" s="61" t="s">
        <v>284</v>
      </c>
      <c r="F273" s="61">
        <v>6105738</v>
      </c>
      <c r="G273" s="61" t="s">
        <v>285</v>
      </c>
      <c r="H273" s="76">
        <v>2089077.68</v>
      </c>
      <c r="I273" s="62">
        <v>2.69E-2</v>
      </c>
      <c r="J273" s="77">
        <v>5603000</v>
      </c>
      <c r="K273" s="78">
        <v>0.373</v>
      </c>
      <c r="L273" s="61" t="s">
        <v>117</v>
      </c>
      <c r="M273" s="61" t="s">
        <v>41</v>
      </c>
      <c r="N273" s="61" t="s">
        <v>14</v>
      </c>
      <c r="O273" s="79">
        <v>77769623.329999998</v>
      </c>
    </row>
    <row r="274" spans="1:15" ht="14.25" customHeight="1" x14ac:dyDescent="0.2">
      <c r="A274" s="60">
        <v>45016</v>
      </c>
      <c r="B274" s="61" t="s">
        <v>2</v>
      </c>
      <c r="C274" s="61" t="s">
        <v>114</v>
      </c>
      <c r="D274" s="61" t="s">
        <v>160</v>
      </c>
      <c r="E274" s="61" t="s">
        <v>161</v>
      </c>
      <c r="F274" s="61" t="s">
        <v>163</v>
      </c>
      <c r="G274" s="61" t="s">
        <v>162</v>
      </c>
      <c r="H274" s="76">
        <v>2083533.62</v>
      </c>
      <c r="I274" s="62">
        <v>2.6800000000000001E-2</v>
      </c>
      <c r="J274" s="77">
        <v>3495000</v>
      </c>
      <c r="K274" s="78">
        <v>0.59599999999999997</v>
      </c>
      <c r="L274" s="61" t="s">
        <v>117</v>
      </c>
      <c r="M274" s="61" t="s">
        <v>41</v>
      </c>
      <c r="N274" s="61" t="s">
        <v>14</v>
      </c>
      <c r="O274" s="79">
        <v>77769623.329999998</v>
      </c>
    </row>
    <row r="275" spans="1:15" ht="14.25" customHeight="1" x14ac:dyDescent="0.2">
      <c r="A275" s="60">
        <v>45016</v>
      </c>
      <c r="B275" s="61" t="s">
        <v>2</v>
      </c>
      <c r="C275" s="61" t="s">
        <v>114</v>
      </c>
      <c r="D275" s="61" t="s">
        <v>396</v>
      </c>
      <c r="E275" s="61" t="s">
        <v>397</v>
      </c>
      <c r="F275" s="61">
        <v>2849739</v>
      </c>
      <c r="G275" s="61" t="s">
        <v>398</v>
      </c>
      <c r="H275" s="76">
        <v>2064880</v>
      </c>
      <c r="I275" s="62">
        <v>2.6599999999999999E-2</v>
      </c>
      <c r="J275" s="77">
        <v>424000</v>
      </c>
      <c r="K275" s="78">
        <v>4.87</v>
      </c>
      <c r="L275" s="61" t="s">
        <v>115</v>
      </c>
      <c r="M275" s="61" t="s">
        <v>42</v>
      </c>
      <c r="N275" s="61" t="s">
        <v>16</v>
      </c>
      <c r="O275" s="79">
        <v>77769623.329999998</v>
      </c>
    </row>
    <row r="276" spans="1:15" ht="14.25" customHeight="1" x14ac:dyDescent="0.2">
      <c r="A276" s="60">
        <v>45016</v>
      </c>
      <c r="B276" s="61" t="s">
        <v>2</v>
      </c>
      <c r="C276" s="61" t="s">
        <v>114</v>
      </c>
      <c r="D276" s="61" t="s">
        <v>275</v>
      </c>
      <c r="E276" s="61" t="s">
        <v>277</v>
      </c>
      <c r="F276" s="61" t="s">
        <v>276</v>
      </c>
      <c r="G276" s="61" t="s">
        <v>286</v>
      </c>
      <c r="H276" s="76">
        <v>2045974.46</v>
      </c>
      <c r="I276" s="62">
        <v>2.63E-2</v>
      </c>
      <c r="J276" s="77">
        <v>661990</v>
      </c>
      <c r="K276" s="78">
        <v>3.0910000000000002</v>
      </c>
      <c r="L276" s="61" t="s">
        <v>279</v>
      </c>
      <c r="M276" s="61" t="s">
        <v>41</v>
      </c>
      <c r="N276" s="61" t="s">
        <v>23</v>
      </c>
      <c r="O276" s="79">
        <v>77769623.329999998</v>
      </c>
    </row>
    <row r="277" spans="1:15" ht="14.25" customHeight="1" x14ac:dyDescent="0.2">
      <c r="A277" s="60">
        <v>45016</v>
      </c>
      <c r="B277" s="61" t="s">
        <v>2</v>
      </c>
      <c r="C277" s="61" t="s">
        <v>114</v>
      </c>
      <c r="D277" s="61" t="s">
        <v>229</v>
      </c>
      <c r="E277" s="61" t="s">
        <v>230</v>
      </c>
      <c r="F277" s="61" t="s">
        <v>232</v>
      </c>
      <c r="G277" s="61" t="s">
        <v>231</v>
      </c>
      <c r="H277" s="76">
        <v>2027453.85</v>
      </c>
      <c r="I277" s="62">
        <v>2.6100000000000002E-2</v>
      </c>
      <c r="J277" s="77">
        <v>1873080</v>
      </c>
      <c r="K277" s="78">
        <v>1.0820000000000001</v>
      </c>
      <c r="L277" s="61" t="s">
        <v>126</v>
      </c>
      <c r="M277" s="61" t="s">
        <v>46</v>
      </c>
      <c r="N277" s="61" t="s">
        <v>15</v>
      </c>
      <c r="O277" s="79">
        <v>77769623.329999998</v>
      </c>
    </row>
    <row r="278" spans="1:15" ht="14.25" customHeight="1" x14ac:dyDescent="0.2">
      <c r="A278" s="60">
        <v>45016</v>
      </c>
      <c r="B278" s="61" t="s">
        <v>2</v>
      </c>
      <c r="C278" s="61" t="s">
        <v>114</v>
      </c>
      <c r="D278" s="61" t="s">
        <v>270</v>
      </c>
      <c r="E278" s="61" t="s">
        <v>271</v>
      </c>
      <c r="F278" s="61">
        <v>6388379</v>
      </c>
      <c r="G278" s="61" t="s">
        <v>272</v>
      </c>
      <c r="H278" s="76">
        <v>2026796.73</v>
      </c>
      <c r="I278" s="62">
        <v>2.6100000000000002E-2</v>
      </c>
      <c r="J278" s="77">
        <v>2481137</v>
      </c>
      <c r="K278" s="78">
        <v>0.81699999999999995</v>
      </c>
      <c r="L278" s="61" t="s">
        <v>273</v>
      </c>
      <c r="M278" s="61" t="s">
        <v>274</v>
      </c>
      <c r="N278" s="61" t="s">
        <v>23</v>
      </c>
      <c r="O278" s="79">
        <v>77769623.329999998</v>
      </c>
    </row>
    <row r="279" spans="1:15" ht="14.25" customHeight="1" x14ac:dyDescent="0.2">
      <c r="A279" s="60">
        <v>45016</v>
      </c>
      <c r="B279" s="61" t="s">
        <v>2</v>
      </c>
      <c r="C279" s="61" t="s">
        <v>114</v>
      </c>
      <c r="D279" s="61" t="s">
        <v>433</v>
      </c>
      <c r="E279" s="61" t="s">
        <v>435</v>
      </c>
      <c r="F279" s="61" t="s">
        <v>434</v>
      </c>
      <c r="G279" s="61" t="s">
        <v>436</v>
      </c>
      <c r="H279" s="76">
        <v>2023074.52</v>
      </c>
      <c r="I279" s="62">
        <v>2.5999999999999999E-2</v>
      </c>
      <c r="J279" s="77">
        <v>1324000</v>
      </c>
      <c r="K279" s="78">
        <v>1.528</v>
      </c>
      <c r="L279" s="61" t="s">
        <v>273</v>
      </c>
      <c r="M279" s="61" t="s">
        <v>274</v>
      </c>
      <c r="N279" s="61" t="s">
        <v>139</v>
      </c>
      <c r="O279" s="79">
        <v>77769623.329999998</v>
      </c>
    </row>
    <row r="280" spans="1:15" ht="14.25" customHeight="1" x14ac:dyDescent="0.2">
      <c r="A280" s="60">
        <v>45016</v>
      </c>
      <c r="B280" s="61" t="s">
        <v>2</v>
      </c>
      <c r="C280" s="61" t="s">
        <v>114</v>
      </c>
      <c r="D280" s="61" t="s">
        <v>360</v>
      </c>
      <c r="E280" s="61" t="s">
        <v>362</v>
      </c>
      <c r="F280" s="61" t="s">
        <v>361</v>
      </c>
      <c r="G280" s="61" t="s">
        <v>363</v>
      </c>
      <c r="H280" s="76">
        <v>1967477.43</v>
      </c>
      <c r="I280" s="62">
        <v>2.53E-2</v>
      </c>
      <c r="J280" s="77">
        <v>203174</v>
      </c>
      <c r="K280" s="78">
        <v>9.6839999999999993</v>
      </c>
      <c r="L280" s="61" t="s">
        <v>364</v>
      </c>
      <c r="M280" s="61" t="s">
        <v>365</v>
      </c>
      <c r="N280" s="61" t="s">
        <v>16</v>
      </c>
      <c r="O280" s="79">
        <v>77769623.329999998</v>
      </c>
    </row>
    <row r="281" spans="1:15" ht="14.25" customHeight="1" x14ac:dyDescent="0.2">
      <c r="A281" s="60">
        <v>45016</v>
      </c>
      <c r="B281" s="61" t="s">
        <v>2</v>
      </c>
      <c r="C281" s="61" t="s">
        <v>114</v>
      </c>
      <c r="D281" s="61" t="s">
        <v>175</v>
      </c>
      <c r="E281" s="61" t="s">
        <v>176</v>
      </c>
      <c r="F281" s="61" t="s">
        <v>178</v>
      </c>
      <c r="G281" s="61" t="s">
        <v>177</v>
      </c>
      <c r="H281" s="76">
        <v>1929380.46</v>
      </c>
      <c r="I281" s="62">
        <v>2.4799999999999999E-2</v>
      </c>
      <c r="J281" s="77">
        <v>609000</v>
      </c>
      <c r="K281" s="78">
        <v>3.1680000000000001</v>
      </c>
      <c r="L281" s="61" t="s">
        <v>119</v>
      </c>
      <c r="M281" s="61" t="s">
        <v>40</v>
      </c>
      <c r="N281" s="61" t="s">
        <v>14</v>
      </c>
      <c r="O281" s="79">
        <v>77769623.329999998</v>
      </c>
    </row>
    <row r="282" spans="1:15" ht="14.25" customHeight="1" x14ac:dyDescent="0.2">
      <c r="A282" s="60">
        <v>45016</v>
      </c>
      <c r="B282" s="61" t="s">
        <v>2</v>
      </c>
      <c r="C282" s="61" t="s">
        <v>114</v>
      </c>
      <c r="D282" s="61" t="s">
        <v>423</v>
      </c>
      <c r="E282" s="61" t="s">
        <v>424</v>
      </c>
      <c r="F282" s="61">
        <v>6180274</v>
      </c>
      <c r="G282" s="61" t="s">
        <v>455</v>
      </c>
      <c r="H282" s="76">
        <v>1879092.11</v>
      </c>
      <c r="I282" s="62">
        <v>2.4199999999999999E-2</v>
      </c>
      <c r="J282" s="77">
        <v>619000</v>
      </c>
      <c r="K282" s="78">
        <v>3.036</v>
      </c>
      <c r="L282" s="61" t="s">
        <v>115</v>
      </c>
      <c r="M282" s="61" t="s">
        <v>41</v>
      </c>
      <c r="N282" s="61" t="s">
        <v>14</v>
      </c>
      <c r="O282" s="79">
        <v>77769623.329999998</v>
      </c>
    </row>
    <row r="283" spans="1:15" ht="14.25" customHeight="1" x14ac:dyDescent="0.2">
      <c r="A283" s="60">
        <v>45016</v>
      </c>
      <c r="B283" s="61" t="s">
        <v>2</v>
      </c>
      <c r="C283" s="61" t="s">
        <v>114</v>
      </c>
      <c r="D283" s="61" t="s">
        <v>372</v>
      </c>
      <c r="E283" s="61" t="s">
        <v>374</v>
      </c>
      <c r="F283" s="61" t="s">
        <v>373</v>
      </c>
      <c r="G283" s="61" t="s">
        <v>375</v>
      </c>
      <c r="H283" s="76">
        <v>1816031.35</v>
      </c>
      <c r="I283" s="62">
        <v>2.3400000000000001E-2</v>
      </c>
      <c r="J283" s="77">
        <v>58000</v>
      </c>
      <c r="K283" s="78">
        <v>31.311</v>
      </c>
      <c r="L283" s="61" t="s">
        <v>118</v>
      </c>
      <c r="M283" s="61" t="s">
        <v>47</v>
      </c>
      <c r="N283" s="61" t="s">
        <v>464</v>
      </c>
      <c r="O283" s="79">
        <v>77769623.329999998</v>
      </c>
    </row>
    <row r="284" spans="1:15" ht="14.25" customHeight="1" x14ac:dyDescent="0.2">
      <c r="A284" s="60">
        <v>45016</v>
      </c>
      <c r="B284" s="61" t="s">
        <v>2</v>
      </c>
      <c r="C284" s="61" t="s">
        <v>114</v>
      </c>
      <c r="D284" s="61" t="s">
        <v>392</v>
      </c>
      <c r="E284" s="61" t="s">
        <v>394</v>
      </c>
      <c r="F284" s="61" t="s">
        <v>393</v>
      </c>
      <c r="G284" s="61" t="s">
        <v>395</v>
      </c>
      <c r="H284" s="76">
        <v>1801980</v>
      </c>
      <c r="I284" s="62">
        <v>2.3199999999999998E-2</v>
      </c>
      <c r="J284" s="77">
        <v>639000</v>
      </c>
      <c r="K284" s="78">
        <v>2.82</v>
      </c>
      <c r="L284" s="61" t="s">
        <v>115</v>
      </c>
      <c r="M284" s="61" t="s">
        <v>42</v>
      </c>
      <c r="N284" s="61" t="s">
        <v>14</v>
      </c>
      <c r="O284" s="79">
        <v>77769623.329999998</v>
      </c>
    </row>
    <row r="285" spans="1:15" ht="14.25" customHeight="1" x14ac:dyDescent="0.2">
      <c r="A285" s="60">
        <v>45016</v>
      </c>
      <c r="B285" s="61" t="s">
        <v>2</v>
      </c>
      <c r="C285" s="61" t="s">
        <v>114</v>
      </c>
      <c r="D285" s="61" t="s">
        <v>419</v>
      </c>
      <c r="E285" s="61" t="s">
        <v>420</v>
      </c>
      <c r="F285" s="61">
        <v>2193317</v>
      </c>
      <c r="G285" s="61" t="s">
        <v>421</v>
      </c>
      <c r="H285" s="76">
        <v>1770340</v>
      </c>
      <c r="I285" s="62">
        <v>2.2800000000000001E-2</v>
      </c>
      <c r="J285" s="77">
        <v>22000</v>
      </c>
      <c r="K285" s="78">
        <v>80.47</v>
      </c>
      <c r="L285" s="61" t="s">
        <v>115</v>
      </c>
      <c r="M285" s="61" t="s">
        <v>269</v>
      </c>
      <c r="N285" s="61" t="s">
        <v>14</v>
      </c>
      <c r="O285" s="79">
        <v>77769623.329999998</v>
      </c>
    </row>
    <row r="286" spans="1:15" ht="14.25" customHeight="1" x14ac:dyDescent="0.2">
      <c r="A286" s="60">
        <v>45016</v>
      </c>
      <c r="B286" s="61" t="s">
        <v>2</v>
      </c>
      <c r="C286" s="61" t="s">
        <v>114</v>
      </c>
      <c r="D286" s="61" t="s">
        <v>438</v>
      </c>
      <c r="E286" s="61" t="s">
        <v>439</v>
      </c>
      <c r="F286" s="61">
        <v>2232878</v>
      </c>
      <c r="G286" s="61" t="s">
        <v>440</v>
      </c>
      <c r="H286" s="76">
        <v>1747548</v>
      </c>
      <c r="I286" s="62">
        <v>2.2499999999999999E-2</v>
      </c>
      <c r="J286" s="77">
        <v>13200</v>
      </c>
      <c r="K286" s="78">
        <v>132.38999999999999</v>
      </c>
      <c r="L286" s="61" t="s">
        <v>115</v>
      </c>
      <c r="M286" s="61" t="s">
        <v>441</v>
      </c>
      <c r="N286" s="61" t="s">
        <v>16</v>
      </c>
      <c r="O286" s="79">
        <v>77769623.329999998</v>
      </c>
    </row>
    <row r="287" spans="1:15" ht="14.25" customHeight="1" x14ac:dyDescent="0.2">
      <c r="A287" s="60">
        <v>45016</v>
      </c>
      <c r="B287" s="61" t="s">
        <v>2</v>
      </c>
      <c r="C287" s="61" t="s">
        <v>114</v>
      </c>
      <c r="D287" s="61" t="s">
        <v>343</v>
      </c>
      <c r="E287" s="61" t="s">
        <v>345</v>
      </c>
      <c r="F287" s="61" t="s">
        <v>344</v>
      </c>
      <c r="G287" s="61" t="s">
        <v>346</v>
      </c>
      <c r="H287" s="76">
        <v>1729312.35</v>
      </c>
      <c r="I287" s="62">
        <v>2.2200000000000001E-2</v>
      </c>
      <c r="J287" s="77">
        <v>2823000</v>
      </c>
      <c r="K287" s="78">
        <v>0.61299999999999999</v>
      </c>
      <c r="L287" s="61" t="s">
        <v>119</v>
      </c>
      <c r="M287" s="61" t="s">
        <v>40</v>
      </c>
      <c r="N287" s="61" t="s">
        <v>18</v>
      </c>
      <c r="O287" s="79">
        <v>77769623.329999998</v>
      </c>
    </row>
    <row r="288" spans="1:15" ht="14.25" customHeight="1" x14ac:dyDescent="0.2">
      <c r="A288" s="60">
        <v>45016</v>
      </c>
      <c r="B288" s="61" t="s">
        <v>2</v>
      </c>
      <c r="C288" s="61" t="s">
        <v>114</v>
      </c>
      <c r="D288" s="61" t="s">
        <v>157</v>
      </c>
      <c r="E288" s="61" t="s">
        <v>158</v>
      </c>
      <c r="F288" s="61">
        <v>6339872</v>
      </c>
      <c r="G288" s="61" t="s">
        <v>159</v>
      </c>
      <c r="H288" s="76">
        <v>1668018.49</v>
      </c>
      <c r="I288" s="62">
        <v>2.1399999999999999E-2</v>
      </c>
      <c r="J288" s="77">
        <v>5190000</v>
      </c>
      <c r="K288" s="78">
        <v>0.32100000000000001</v>
      </c>
      <c r="L288" s="61" t="s">
        <v>117</v>
      </c>
      <c r="M288" s="61" t="s">
        <v>41</v>
      </c>
      <c r="N288" s="61" t="s">
        <v>14</v>
      </c>
      <c r="O288" s="79">
        <v>77769623.329999998</v>
      </c>
    </row>
    <row r="289" spans="1:15" ht="14.25" customHeight="1" x14ac:dyDescent="0.2">
      <c r="A289" s="60">
        <v>45016</v>
      </c>
      <c r="B289" s="61" t="s">
        <v>2</v>
      </c>
      <c r="C289" s="61" t="s">
        <v>114</v>
      </c>
      <c r="D289" s="61" t="s">
        <v>477</v>
      </c>
      <c r="E289" s="61" t="s">
        <v>479</v>
      </c>
      <c r="F289" s="61" t="s">
        <v>478</v>
      </c>
      <c r="G289" s="61" t="s">
        <v>480</v>
      </c>
      <c r="H289" s="76">
        <v>1658416.28</v>
      </c>
      <c r="I289" s="62">
        <v>2.1299999999999999E-2</v>
      </c>
      <c r="J289" s="77">
        <v>760000</v>
      </c>
      <c r="K289" s="78">
        <v>2.1819999999999999</v>
      </c>
      <c r="L289" s="61" t="s">
        <v>120</v>
      </c>
      <c r="M289" s="61" t="s">
        <v>42</v>
      </c>
      <c r="N289" s="61" t="s">
        <v>17</v>
      </c>
      <c r="O289" s="79">
        <v>77769623.329999998</v>
      </c>
    </row>
    <row r="290" spans="1:15" ht="14.25" customHeight="1" x14ac:dyDescent="0.2">
      <c r="A290" s="60">
        <v>45016</v>
      </c>
      <c r="B290" s="61" t="s">
        <v>2</v>
      </c>
      <c r="C290" s="61" t="s">
        <v>114</v>
      </c>
      <c r="D290" s="61" t="s">
        <v>222</v>
      </c>
      <c r="E290" s="61" t="s">
        <v>223</v>
      </c>
      <c r="F290" s="61">
        <v>6282040</v>
      </c>
      <c r="G290" s="61" t="s">
        <v>224</v>
      </c>
      <c r="H290" s="76">
        <v>1554156.05</v>
      </c>
      <c r="I290" s="62">
        <v>0.02</v>
      </c>
      <c r="J290" s="77">
        <v>5200000</v>
      </c>
      <c r="K290" s="78">
        <v>0.29899999999999999</v>
      </c>
      <c r="L290" s="61" t="s">
        <v>117</v>
      </c>
      <c r="M290" s="61" t="s">
        <v>41</v>
      </c>
      <c r="N290" s="61" t="s">
        <v>13</v>
      </c>
      <c r="O290" s="79">
        <v>77769623.329999998</v>
      </c>
    </row>
    <row r="291" spans="1:15" ht="14.25" customHeight="1" x14ac:dyDescent="0.2">
      <c r="A291" s="60">
        <v>45016</v>
      </c>
      <c r="B291" s="61" t="s">
        <v>2</v>
      </c>
      <c r="C291" s="61" t="s">
        <v>114</v>
      </c>
      <c r="D291" s="61" t="s">
        <v>409</v>
      </c>
      <c r="E291" s="61" t="s">
        <v>411</v>
      </c>
      <c r="F291" s="61" t="s">
        <v>410</v>
      </c>
      <c r="G291" s="61" t="s">
        <v>408</v>
      </c>
      <c r="H291" s="76">
        <v>1540653.53</v>
      </c>
      <c r="I291" s="62">
        <v>1.9800000000000002E-2</v>
      </c>
      <c r="J291" s="77">
        <v>18500</v>
      </c>
      <c r="K291" s="78">
        <v>83.278999999999996</v>
      </c>
      <c r="L291" s="61" t="s">
        <v>118</v>
      </c>
      <c r="M291" s="61" t="s">
        <v>47</v>
      </c>
      <c r="N291" s="61" t="s">
        <v>18</v>
      </c>
      <c r="O291" s="79">
        <v>77769623.329999998</v>
      </c>
    </row>
    <row r="292" spans="1:15" ht="14.25" customHeight="1" x14ac:dyDescent="0.2">
      <c r="A292" s="60">
        <v>45016</v>
      </c>
      <c r="B292" s="61" t="s">
        <v>2</v>
      </c>
      <c r="C292" s="61" t="s">
        <v>114</v>
      </c>
      <c r="D292" s="61" t="s">
        <v>442</v>
      </c>
      <c r="E292" s="61" t="s">
        <v>444</v>
      </c>
      <c r="F292" s="61" t="s">
        <v>443</v>
      </c>
      <c r="G292" s="61" t="s">
        <v>445</v>
      </c>
      <c r="H292" s="76">
        <v>1522901.67</v>
      </c>
      <c r="I292" s="62">
        <v>1.9599999999999999E-2</v>
      </c>
      <c r="J292" s="77">
        <v>2367000</v>
      </c>
      <c r="K292" s="78">
        <v>0.64300000000000002</v>
      </c>
      <c r="L292" s="61" t="s">
        <v>117</v>
      </c>
      <c r="M292" s="61" t="s">
        <v>41</v>
      </c>
      <c r="N292" s="61" t="s">
        <v>14</v>
      </c>
      <c r="O292" s="79">
        <v>77769623.329999998</v>
      </c>
    </row>
    <row r="293" spans="1:15" ht="14.25" customHeight="1" x14ac:dyDescent="0.2">
      <c r="A293" s="60">
        <v>45016</v>
      </c>
      <c r="B293" s="61" t="s">
        <v>2</v>
      </c>
      <c r="C293" s="61" t="s">
        <v>114</v>
      </c>
      <c r="D293" s="61" t="s">
        <v>218</v>
      </c>
      <c r="E293" s="61" t="s">
        <v>219</v>
      </c>
      <c r="F293" s="61" t="s">
        <v>221</v>
      </c>
      <c r="G293" s="61" t="s">
        <v>220</v>
      </c>
      <c r="H293" s="76">
        <v>1222808.92</v>
      </c>
      <c r="I293" s="62">
        <v>1.5699999999999999E-2</v>
      </c>
      <c r="J293" s="77">
        <v>860000</v>
      </c>
      <c r="K293" s="78">
        <v>1.4219999999999999</v>
      </c>
      <c r="L293" s="61" t="s">
        <v>126</v>
      </c>
      <c r="M293" s="61" t="s">
        <v>46</v>
      </c>
      <c r="N293" s="61" t="s">
        <v>20</v>
      </c>
      <c r="O293" s="79">
        <v>77769623.329999998</v>
      </c>
    </row>
    <row r="294" spans="1:15" ht="14.25" customHeight="1" x14ac:dyDescent="0.2">
      <c r="A294" s="60">
        <v>45016</v>
      </c>
      <c r="B294" s="61" t="s">
        <v>2</v>
      </c>
      <c r="C294" s="61" t="s">
        <v>114</v>
      </c>
      <c r="D294" s="61" t="s">
        <v>125</v>
      </c>
      <c r="E294" s="61" t="s">
        <v>89</v>
      </c>
      <c r="F294" s="61" t="s">
        <v>135</v>
      </c>
      <c r="G294" s="61" t="s">
        <v>90</v>
      </c>
      <c r="H294" s="76">
        <v>989256.02</v>
      </c>
      <c r="I294" s="62">
        <v>1.2699999999999999E-2</v>
      </c>
      <c r="J294" s="77">
        <v>5538000</v>
      </c>
      <c r="K294" s="78">
        <v>0.17899999999999999</v>
      </c>
      <c r="L294" s="61" t="s">
        <v>117</v>
      </c>
      <c r="M294" s="61" t="s">
        <v>41</v>
      </c>
      <c r="N294" s="61" t="s">
        <v>18</v>
      </c>
      <c r="O294" s="79">
        <v>77769623.329999998</v>
      </c>
    </row>
    <row r="295" spans="1:15" ht="14.25" customHeight="1" x14ac:dyDescent="0.2">
      <c r="A295" s="60">
        <v>45016</v>
      </c>
      <c r="B295" s="61" t="s">
        <v>2</v>
      </c>
      <c r="C295" s="61" t="s">
        <v>114</v>
      </c>
      <c r="D295" s="61" t="s">
        <v>487</v>
      </c>
      <c r="E295" s="61" t="s">
        <v>489</v>
      </c>
      <c r="F295" s="61" t="s">
        <v>488</v>
      </c>
      <c r="G295" s="61" t="s">
        <v>490</v>
      </c>
      <c r="H295" s="76">
        <v>798128.08</v>
      </c>
      <c r="I295" s="62">
        <v>1.03E-2</v>
      </c>
      <c r="J295" s="77">
        <v>23500</v>
      </c>
      <c r="K295" s="78">
        <v>33.963000000000001</v>
      </c>
      <c r="L295" s="61" t="s">
        <v>364</v>
      </c>
      <c r="M295" s="61" t="s">
        <v>365</v>
      </c>
      <c r="N295" s="61" t="s">
        <v>16</v>
      </c>
      <c r="O295" s="79">
        <v>77769623.329999998</v>
      </c>
    </row>
    <row r="296" spans="1:15" ht="14.25" customHeight="1" x14ac:dyDescent="0.2">
      <c r="A296" s="60">
        <v>45016</v>
      </c>
      <c r="B296" s="61" t="s">
        <v>4</v>
      </c>
      <c r="C296" s="61" t="s">
        <v>114</v>
      </c>
      <c r="D296" s="61" t="s">
        <v>412</v>
      </c>
      <c r="E296" s="61" t="s">
        <v>413</v>
      </c>
      <c r="F296" s="61" t="s">
        <v>413</v>
      </c>
      <c r="G296" s="61" t="s">
        <v>461</v>
      </c>
      <c r="H296" s="76">
        <v>134996.78</v>
      </c>
      <c r="I296" s="62">
        <v>1.6999999999999999E-3</v>
      </c>
      <c r="J296" s="77">
        <v>1800</v>
      </c>
      <c r="K296" s="78">
        <v>74.998000000000005</v>
      </c>
      <c r="L296" s="61" t="s">
        <v>118</v>
      </c>
      <c r="M296" s="61" t="s">
        <v>47</v>
      </c>
      <c r="N296" s="61" t="s">
        <v>18</v>
      </c>
      <c r="O296" s="79">
        <v>77769623.329999998</v>
      </c>
    </row>
    <row r="297" spans="1:15" ht="14.25" customHeight="1" x14ac:dyDescent="0.2">
      <c r="A297" s="60">
        <v>45016</v>
      </c>
      <c r="B297" s="61" t="s">
        <v>1</v>
      </c>
      <c r="C297" s="61" t="s">
        <v>127</v>
      </c>
      <c r="D297" s="61"/>
      <c r="E297" s="61"/>
      <c r="F297" s="61"/>
      <c r="G297" s="61"/>
      <c r="H297" s="76">
        <v>5200589.8899999997</v>
      </c>
      <c r="I297" s="62">
        <v>6.6500000000000004E-2</v>
      </c>
      <c r="J297" s="77"/>
      <c r="K297" s="78"/>
      <c r="L297" s="61"/>
      <c r="M297" s="61"/>
      <c r="N297" s="61"/>
      <c r="O297" s="79">
        <v>77769623.329999998</v>
      </c>
    </row>
    <row r="298" spans="1:15" ht="14.25" customHeight="1" x14ac:dyDescent="0.2">
      <c r="A298" s="60">
        <v>44926</v>
      </c>
      <c r="B298" s="61" t="s">
        <v>2</v>
      </c>
      <c r="C298" s="61" t="s">
        <v>114</v>
      </c>
      <c r="D298" s="61" t="s">
        <v>153</v>
      </c>
      <c r="E298" s="61" t="s">
        <v>154</v>
      </c>
      <c r="F298" s="61" t="s">
        <v>156</v>
      </c>
      <c r="G298" s="61" t="s">
        <v>155</v>
      </c>
      <c r="H298" s="76">
        <v>2488828.89</v>
      </c>
      <c r="I298" s="62">
        <v>3.9100000000000003E-2</v>
      </c>
      <c r="J298" s="77">
        <v>2304000</v>
      </c>
      <c r="K298" s="78">
        <v>1.08</v>
      </c>
      <c r="L298" s="61" t="s">
        <v>117</v>
      </c>
      <c r="M298" s="61" t="s">
        <v>41</v>
      </c>
      <c r="N298" s="61" t="s">
        <v>13</v>
      </c>
      <c r="O298" s="79">
        <v>63576124.909999996</v>
      </c>
    </row>
    <row r="299" spans="1:15" ht="14.25" customHeight="1" x14ac:dyDescent="0.2">
      <c r="A299" s="60">
        <v>44926</v>
      </c>
      <c r="B299" s="61" t="s">
        <v>2</v>
      </c>
      <c r="C299" s="61" t="s">
        <v>114</v>
      </c>
      <c r="D299" s="61" t="s">
        <v>182</v>
      </c>
      <c r="E299" s="61" t="s">
        <v>183</v>
      </c>
      <c r="F299" s="61">
        <v>6771032</v>
      </c>
      <c r="G299" s="61" t="s">
        <v>184</v>
      </c>
      <c r="H299" s="76">
        <v>2261768.3199999998</v>
      </c>
      <c r="I299" s="62">
        <v>3.56E-2</v>
      </c>
      <c r="J299" s="77">
        <v>2772000</v>
      </c>
      <c r="K299" s="78">
        <v>0.81599999999999995</v>
      </c>
      <c r="L299" s="61" t="s">
        <v>117</v>
      </c>
      <c r="M299" s="61" t="s">
        <v>41</v>
      </c>
      <c r="N299" s="61" t="s">
        <v>13</v>
      </c>
      <c r="O299" s="79">
        <v>63576124.909999996</v>
      </c>
    </row>
    <row r="300" spans="1:15" ht="14.25" customHeight="1" x14ac:dyDescent="0.2">
      <c r="A300" s="60">
        <v>44926</v>
      </c>
      <c r="B300" s="61" t="s">
        <v>2</v>
      </c>
      <c r="C300" s="61" t="s">
        <v>114</v>
      </c>
      <c r="D300" s="61" t="s">
        <v>283</v>
      </c>
      <c r="E300" s="61" t="s">
        <v>284</v>
      </c>
      <c r="F300" s="61">
        <v>6105738</v>
      </c>
      <c r="G300" s="61" t="s">
        <v>285</v>
      </c>
      <c r="H300" s="76">
        <v>2005377.19</v>
      </c>
      <c r="I300" s="62">
        <v>3.15E-2</v>
      </c>
      <c r="J300" s="77">
        <v>5603000</v>
      </c>
      <c r="K300" s="78">
        <v>0.35799999999999998</v>
      </c>
      <c r="L300" s="61" t="s">
        <v>117</v>
      </c>
      <c r="M300" s="61" t="s">
        <v>41</v>
      </c>
      <c r="N300" s="61" t="s">
        <v>14</v>
      </c>
      <c r="O300" s="79">
        <v>63576124.909999996</v>
      </c>
    </row>
    <row r="301" spans="1:15" ht="14.25" customHeight="1" x14ac:dyDescent="0.2">
      <c r="A301" s="60">
        <v>44926</v>
      </c>
      <c r="B301" s="61" t="s">
        <v>2</v>
      </c>
      <c r="C301" s="61" t="s">
        <v>114</v>
      </c>
      <c r="D301" s="61" t="s">
        <v>270</v>
      </c>
      <c r="E301" s="61" t="s">
        <v>271</v>
      </c>
      <c r="F301" s="61">
        <v>6388379</v>
      </c>
      <c r="G301" s="61" t="s">
        <v>272</v>
      </c>
      <c r="H301" s="76">
        <v>1999718.32</v>
      </c>
      <c r="I301" s="62">
        <v>3.15E-2</v>
      </c>
      <c r="J301" s="77">
        <v>2481137</v>
      </c>
      <c r="K301" s="78">
        <v>0.80600000000000005</v>
      </c>
      <c r="L301" s="61" t="s">
        <v>273</v>
      </c>
      <c r="M301" s="61" t="s">
        <v>274</v>
      </c>
      <c r="N301" s="61" t="s">
        <v>23</v>
      </c>
      <c r="O301" s="79">
        <v>63576124.909999996</v>
      </c>
    </row>
    <row r="302" spans="1:15" ht="14.25" customHeight="1" x14ac:dyDescent="0.2">
      <c r="A302" s="60">
        <v>44926</v>
      </c>
      <c r="B302" s="61" t="s">
        <v>2</v>
      </c>
      <c r="C302" s="61" t="s">
        <v>114</v>
      </c>
      <c r="D302" s="61" t="s">
        <v>275</v>
      </c>
      <c r="E302" s="61" t="s">
        <v>277</v>
      </c>
      <c r="F302" s="61" t="s">
        <v>276</v>
      </c>
      <c r="G302" s="61" t="s">
        <v>286</v>
      </c>
      <c r="H302" s="76">
        <v>1997029.77</v>
      </c>
      <c r="I302" s="62">
        <v>3.1399999999999997E-2</v>
      </c>
      <c r="J302" s="77">
        <v>661990</v>
      </c>
      <c r="K302" s="78">
        <v>3.0169999999999999</v>
      </c>
      <c r="L302" s="61" t="s">
        <v>279</v>
      </c>
      <c r="M302" s="61" t="s">
        <v>41</v>
      </c>
      <c r="N302" s="61" t="s">
        <v>23</v>
      </c>
      <c r="O302" s="79">
        <v>63576124.909999996</v>
      </c>
    </row>
    <row r="303" spans="1:15" ht="14.25" customHeight="1" x14ac:dyDescent="0.2">
      <c r="A303" s="60">
        <v>44926</v>
      </c>
      <c r="B303" s="61" t="s">
        <v>2</v>
      </c>
      <c r="C303" s="61" t="s">
        <v>114</v>
      </c>
      <c r="D303" s="61" t="s">
        <v>338</v>
      </c>
      <c r="E303" s="61" t="s">
        <v>169</v>
      </c>
      <c r="F303" s="61" t="s">
        <v>339</v>
      </c>
      <c r="G303" s="61" t="s">
        <v>347</v>
      </c>
      <c r="H303" s="76">
        <v>1976833.64</v>
      </c>
      <c r="I303" s="62">
        <v>3.1099999999999999E-2</v>
      </c>
      <c r="J303" s="77">
        <v>2770000</v>
      </c>
      <c r="K303" s="78">
        <v>0.71399999999999997</v>
      </c>
      <c r="L303" s="61" t="s">
        <v>119</v>
      </c>
      <c r="M303" s="61" t="s">
        <v>40</v>
      </c>
      <c r="N303" s="61" t="s">
        <v>13</v>
      </c>
      <c r="O303" s="79">
        <v>63576124.909999996</v>
      </c>
    </row>
    <row r="304" spans="1:15" ht="14.25" customHeight="1" x14ac:dyDescent="0.2">
      <c r="A304" s="60">
        <v>44926</v>
      </c>
      <c r="B304" s="61" t="s">
        <v>2</v>
      </c>
      <c r="C304" s="61" t="s">
        <v>114</v>
      </c>
      <c r="D304" s="61" t="s">
        <v>456</v>
      </c>
      <c r="E304" s="61" t="s">
        <v>457</v>
      </c>
      <c r="F304" s="61" t="s">
        <v>458</v>
      </c>
      <c r="G304" s="61" t="s">
        <v>470</v>
      </c>
      <c r="H304" s="76">
        <v>1921280</v>
      </c>
      <c r="I304" s="62">
        <v>3.0200000000000001E-2</v>
      </c>
      <c r="J304" s="77">
        <v>32000</v>
      </c>
      <c r="K304" s="78">
        <v>60.04</v>
      </c>
      <c r="L304" s="61" t="s">
        <v>115</v>
      </c>
      <c r="M304" s="61" t="s">
        <v>459</v>
      </c>
      <c r="N304" s="61" t="s">
        <v>14</v>
      </c>
      <c r="O304" s="79">
        <v>63576124.909999996</v>
      </c>
    </row>
    <row r="305" spans="1:15" ht="14.25" customHeight="1" x14ac:dyDescent="0.2">
      <c r="A305" s="60">
        <v>44926</v>
      </c>
      <c r="B305" s="61" t="s">
        <v>2</v>
      </c>
      <c r="C305" s="61" t="s">
        <v>114</v>
      </c>
      <c r="D305" s="61" t="s">
        <v>446</v>
      </c>
      <c r="E305" s="61" t="s">
        <v>448</v>
      </c>
      <c r="F305" s="61" t="s">
        <v>447</v>
      </c>
      <c r="G305" s="61" t="s">
        <v>449</v>
      </c>
      <c r="H305" s="76">
        <v>1886820</v>
      </c>
      <c r="I305" s="62">
        <v>2.9700000000000001E-2</v>
      </c>
      <c r="J305" s="77">
        <v>123000</v>
      </c>
      <c r="K305" s="78">
        <v>15.34</v>
      </c>
      <c r="L305" s="61" t="s">
        <v>115</v>
      </c>
      <c r="M305" s="61" t="s">
        <v>42</v>
      </c>
      <c r="N305" s="61" t="s">
        <v>16</v>
      </c>
      <c r="O305" s="79">
        <v>63576124.909999996</v>
      </c>
    </row>
    <row r="306" spans="1:15" ht="14.25" customHeight="1" x14ac:dyDescent="0.2">
      <c r="A306" s="60">
        <v>44926</v>
      </c>
      <c r="B306" s="61" t="s">
        <v>2</v>
      </c>
      <c r="C306" s="61" t="s">
        <v>114</v>
      </c>
      <c r="D306" s="61" t="s">
        <v>188</v>
      </c>
      <c r="E306" s="61" t="s">
        <v>189</v>
      </c>
      <c r="F306" s="61" t="s">
        <v>193</v>
      </c>
      <c r="G306" s="61" t="s">
        <v>190</v>
      </c>
      <c r="H306" s="76">
        <v>1875850.92</v>
      </c>
      <c r="I306" s="62">
        <v>2.9499999999999998E-2</v>
      </c>
      <c r="J306" s="77">
        <v>1860000</v>
      </c>
      <c r="K306" s="78">
        <v>1.0089999999999999</v>
      </c>
      <c r="L306" s="61" t="s">
        <v>191</v>
      </c>
      <c r="M306" s="61" t="s">
        <v>192</v>
      </c>
      <c r="N306" s="61" t="s">
        <v>15</v>
      </c>
      <c r="O306" s="79">
        <v>63576124.909999996</v>
      </c>
    </row>
    <row r="307" spans="1:15" ht="14.25" customHeight="1" x14ac:dyDescent="0.2">
      <c r="A307" s="60">
        <v>44926</v>
      </c>
      <c r="B307" s="61" t="s">
        <v>2</v>
      </c>
      <c r="C307" s="61" t="s">
        <v>114</v>
      </c>
      <c r="D307" s="61" t="s">
        <v>433</v>
      </c>
      <c r="E307" s="61" t="s">
        <v>435</v>
      </c>
      <c r="F307" s="61" t="s">
        <v>434</v>
      </c>
      <c r="G307" s="61" t="s">
        <v>436</v>
      </c>
      <c r="H307" s="76">
        <v>1867752.29</v>
      </c>
      <c r="I307" s="62">
        <v>2.9399999999999999E-2</v>
      </c>
      <c r="J307" s="77">
        <v>1174000</v>
      </c>
      <c r="K307" s="78">
        <v>1.591</v>
      </c>
      <c r="L307" s="61" t="s">
        <v>273</v>
      </c>
      <c r="M307" s="61" t="s">
        <v>274</v>
      </c>
      <c r="N307" s="61" t="s">
        <v>139</v>
      </c>
      <c r="O307" s="79">
        <v>63576124.909999996</v>
      </c>
    </row>
    <row r="308" spans="1:15" ht="14.25" customHeight="1" x14ac:dyDescent="0.2">
      <c r="A308" s="60">
        <v>44926</v>
      </c>
      <c r="B308" s="61" t="s">
        <v>2</v>
      </c>
      <c r="C308" s="61" t="s">
        <v>114</v>
      </c>
      <c r="D308" s="61" t="s">
        <v>423</v>
      </c>
      <c r="E308" s="61" t="s">
        <v>424</v>
      </c>
      <c r="F308" s="61">
        <v>6180274</v>
      </c>
      <c r="G308" s="61" t="s">
        <v>455</v>
      </c>
      <c r="H308" s="76">
        <v>1813299.84</v>
      </c>
      <c r="I308" s="62">
        <v>2.8500000000000001E-2</v>
      </c>
      <c r="J308" s="77">
        <v>619000</v>
      </c>
      <c r="K308" s="78">
        <v>2.9289999999999998</v>
      </c>
      <c r="L308" s="61" t="s">
        <v>115</v>
      </c>
      <c r="M308" s="61" t="s">
        <v>41</v>
      </c>
      <c r="N308" s="61" t="s">
        <v>14</v>
      </c>
      <c r="O308" s="79">
        <v>63576124.909999996</v>
      </c>
    </row>
    <row r="309" spans="1:15" ht="14.25" customHeight="1" x14ac:dyDescent="0.2">
      <c r="A309" s="60">
        <v>44926</v>
      </c>
      <c r="B309" s="61" t="s">
        <v>2</v>
      </c>
      <c r="C309" s="61" t="s">
        <v>114</v>
      </c>
      <c r="D309" s="61" t="s">
        <v>372</v>
      </c>
      <c r="E309" s="61" t="s">
        <v>374</v>
      </c>
      <c r="F309" s="61" t="s">
        <v>373</v>
      </c>
      <c r="G309" s="61" t="s">
        <v>375</v>
      </c>
      <c r="H309" s="76">
        <v>1795694.77</v>
      </c>
      <c r="I309" s="62">
        <v>2.8199999999999999E-2</v>
      </c>
      <c r="J309" s="77">
        <v>55000</v>
      </c>
      <c r="K309" s="78">
        <v>32.649000000000001</v>
      </c>
      <c r="L309" s="61" t="s">
        <v>118</v>
      </c>
      <c r="M309" s="61" t="s">
        <v>47</v>
      </c>
      <c r="N309" s="61" t="s">
        <v>342</v>
      </c>
      <c r="O309" s="79">
        <v>63576124.909999996</v>
      </c>
    </row>
    <row r="310" spans="1:15" ht="14.25" customHeight="1" x14ac:dyDescent="0.2">
      <c r="A310" s="60">
        <v>44926</v>
      </c>
      <c r="B310" s="61" t="s">
        <v>2</v>
      </c>
      <c r="C310" s="61" t="s">
        <v>114</v>
      </c>
      <c r="D310" s="61" t="s">
        <v>360</v>
      </c>
      <c r="E310" s="61" t="s">
        <v>362</v>
      </c>
      <c r="F310" s="61" t="s">
        <v>361</v>
      </c>
      <c r="G310" s="61" t="s">
        <v>363</v>
      </c>
      <c r="H310" s="76">
        <v>1793087.43</v>
      </c>
      <c r="I310" s="62">
        <v>2.8199999999999999E-2</v>
      </c>
      <c r="J310" s="77">
        <v>203174</v>
      </c>
      <c r="K310" s="78">
        <v>8.8249999999999993</v>
      </c>
      <c r="L310" s="61" t="s">
        <v>364</v>
      </c>
      <c r="M310" s="61" t="s">
        <v>365</v>
      </c>
      <c r="N310" s="61" t="s">
        <v>16</v>
      </c>
      <c r="O310" s="79">
        <v>63576124.909999996</v>
      </c>
    </row>
    <row r="311" spans="1:15" ht="14.25" customHeight="1" x14ac:dyDescent="0.2">
      <c r="A311" s="60">
        <v>44926</v>
      </c>
      <c r="B311" s="61" t="s">
        <v>2</v>
      </c>
      <c r="C311" s="61" t="s">
        <v>114</v>
      </c>
      <c r="D311" s="61" t="s">
        <v>164</v>
      </c>
      <c r="E311" s="61" t="s">
        <v>165</v>
      </c>
      <c r="F311" s="61" t="s">
        <v>167</v>
      </c>
      <c r="G311" s="61" t="s">
        <v>166</v>
      </c>
      <c r="H311" s="76">
        <v>1755505.72</v>
      </c>
      <c r="I311" s="62">
        <v>2.76E-2</v>
      </c>
      <c r="J311" s="77">
        <v>5211000</v>
      </c>
      <c r="K311" s="78">
        <v>0.33700000000000002</v>
      </c>
      <c r="L311" s="61" t="s">
        <v>117</v>
      </c>
      <c r="M311" s="61" t="s">
        <v>41</v>
      </c>
      <c r="N311" s="61" t="s">
        <v>18</v>
      </c>
      <c r="O311" s="79">
        <v>63576124.909999996</v>
      </c>
    </row>
    <row r="312" spans="1:15" ht="14.25" customHeight="1" x14ac:dyDescent="0.2">
      <c r="A312" s="60">
        <v>44926</v>
      </c>
      <c r="B312" s="61" t="s">
        <v>2</v>
      </c>
      <c r="C312" s="61" t="s">
        <v>114</v>
      </c>
      <c r="D312" s="61" t="s">
        <v>175</v>
      </c>
      <c r="E312" s="61" t="s">
        <v>176</v>
      </c>
      <c r="F312" s="61" t="s">
        <v>178</v>
      </c>
      <c r="G312" s="61" t="s">
        <v>177</v>
      </c>
      <c r="H312" s="76">
        <v>1741495.35</v>
      </c>
      <c r="I312" s="62">
        <v>2.7400000000000001E-2</v>
      </c>
      <c r="J312" s="77">
        <v>559000</v>
      </c>
      <c r="K312" s="78">
        <v>3.1150000000000002</v>
      </c>
      <c r="L312" s="61" t="s">
        <v>119</v>
      </c>
      <c r="M312" s="61" t="s">
        <v>40</v>
      </c>
      <c r="N312" s="61" t="s">
        <v>14</v>
      </c>
      <c r="O312" s="79">
        <v>63576124.909999996</v>
      </c>
    </row>
    <row r="313" spans="1:15" ht="14.25" customHeight="1" x14ac:dyDescent="0.2">
      <c r="A313" s="60">
        <v>44926</v>
      </c>
      <c r="B313" s="61" t="s">
        <v>2</v>
      </c>
      <c r="C313" s="61" t="s">
        <v>114</v>
      </c>
      <c r="D313" s="61" t="s">
        <v>229</v>
      </c>
      <c r="E313" s="61" t="s">
        <v>230</v>
      </c>
      <c r="F313" s="61" t="s">
        <v>232</v>
      </c>
      <c r="G313" s="61" t="s">
        <v>231</v>
      </c>
      <c r="H313" s="76">
        <v>1700271.98</v>
      </c>
      <c r="I313" s="62">
        <v>2.6700000000000002E-2</v>
      </c>
      <c r="J313" s="77">
        <v>1873080</v>
      </c>
      <c r="K313" s="78">
        <v>0.90800000000000003</v>
      </c>
      <c r="L313" s="61" t="s">
        <v>126</v>
      </c>
      <c r="M313" s="61" t="s">
        <v>46</v>
      </c>
      <c r="N313" s="61" t="s">
        <v>15</v>
      </c>
      <c r="O313" s="79">
        <v>63576124.909999996</v>
      </c>
    </row>
    <row r="314" spans="1:15" ht="14.25" customHeight="1" x14ac:dyDescent="0.2">
      <c r="A314" s="60">
        <v>44926</v>
      </c>
      <c r="B314" s="61" t="s">
        <v>2</v>
      </c>
      <c r="C314" s="61" t="s">
        <v>114</v>
      </c>
      <c r="D314" s="61" t="s">
        <v>179</v>
      </c>
      <c r="E314" s="61" t="s">
        <v>180</v>
      </c>
      <c r="F314" s="61">
        <v>6771645</v>
      </c>
      <c r="G314" s="61" t="s">
        <v>262</v>
      </c>
      <c r="H314" s="76">
        <v>1690353.05</v>
      </c>
      <c r="I314" s="62">
        <v>2.6599999999999999E-2</v>
      </c>
      <c r="J314" s="77">
        <v>3600</v>
      </c>
      <c r="K314" s="78">
        <v>469.54300000000001</v>
      </c>
      <c r="L314" s="61" t="s">
        <v>118</v>
      </c>
      <c r="M314" s="61" t="s">
        <v>47</v>
      </c>
      <c r="N314" s="61" t="s">
        <v>19</v>
      </c>
      <c r="O314" s="79">
        <v>63576124.909999996</v>
      </c>
    </row>
    <row r="315" spans="1:15" ht="14.25" customHeight="1" x14ac:dyDescent="0.2">
      <c r="A315" s="60">
        <v>44926</v>
      </c>
      <c r="B315" s="61" t="s">
        <v>2</v>
      </c>
      <c r="C315" s="61" t="s">
        <v>114</v>
      </c>
      <c r="D315" s="61" t="s">
        <v>471</v>
      </c>
      <c r="E315" s="61" t="s">
        <v>472</v>
      </c>
      <c r="F315" s="61">
        <v>6609906</v>
      </c>
      <c r="G315" s="61" t="s">
        <v>473</v>
      </c>
      <c r="H315" s="76">
        <v>1667762.25</v>
      </c>
      <c r="I315" s="62">
        <v>2.6200000000000001E-2</v>
      </c>
      <c r="J315" s="77">
        <v>169000</v>
      </c>
      <c r="K315" s="78">
        <v>9.8680000000000003</v>
      </c>
      <c r="L315" s="61" t="s">
        <v>474</v>
      </c>
      <c r="M315" s="61" t="s">
        <v>475</v>
      </c>
      <c r="N315" s="61" t="s">
        <v>20</v>
      </c>
      <c r="O315" s="79">
        <v>63576124.909999996</v>
      </c>
    </row>
    <row r="316" spans="1:15" ht="14.25" customHeight="1" x14ac:dyDescent="0.2">
      <c r="A316" s="60">
        <v>44926</v>
      </c>
      <c r="B316" s="61" t="s">
        <v>2</v>
      </c>
      <c r="C316" s="61" t="s">
        <v>114</v>
      </c>
      <c r="D316" s="61" t="s">
        <v>409</v>
      </c>
      <c r="E316" s="61" t="s">
        <v>411</v>
      </c>
      <c r="F316" s="61" t="s">
        <v>410</v>
      </c>
      <c r="G316" s="61" t="s">
        <v>408</v>
      </c>
      <c r="H316" s="76">
        <v>1666688.56</v>
      </c>
      <c r="I316" s="62">
        <v>2.6200000000000001E-2</v>
      </c>
      <c r="J316" s="77">
        <v>18500</v>
      </c>
      <c r="K316" s="78">
        <v>90.090999999999994</v>
      </c>
      <c r="L316" s="61" t="s">
        <v>118</v>
      </c>
      <c r="M316" s="61" t="s">
        <v>47</v>
      </c>
      <c r="N316" s="61" t="s">
        <v>18</v>
      </c>
      <c r="O316" s="79">
        <v>63576124.909999996</v>
      </c>
    </row>
    <row r="317" spans="1:15" ht="14.25" customHeight="1" x14ac:dyDescent="0.2">
      <c r="A317" s="60">
        <v>44926</v>
      </c>
      <c r="B317" s="61" t="s">
        <v>2</v>
      </c>
      <c r="C317" s="61" t="s">
        <v>114</v>
      </c>
      <c r="D317" s="61" t="s">
        <v>438</v>
      </c>
      <c r="E317" s="61" t="s">
        <v>439</v>
      </c>
      <c r="F317" s="61">
        <v>2232878</v>
      </c>
      <c r="G317" s="61" t="s">
        <v>440</v>
      </c>
      <c r="H317" s="76">
        <v>1655052</v>
      </c>
      <c r="I317" s="62">
        <v>2.5999999999999999E-2</v>
      </c>
      <c r="J317" s="77">
        <v>12200</v>
      </c>
      <c r="K317" s="78">
        <v>135.66</v>
      </c>
      <c r="L317" s="61" t="s">
        <v>115</v>
      </c>
      <c r="M317" s="61" t="s">
        <v>441</v>
      </c>
      <c r="N317" s="61" t="s">
        <v>16</v>
      </c>
      <c r="O317" s="79">
        <v>63576124.909999996</v>
      </c>
    </row>
    <row r="318" spans="1:15" ht="14.25" customHeight="1" x14ac:dyDescent="0.2">
      <c r="A318" s="60">
        <v>44926</v>
      </c>
      <c r="B318" s="61" t="s">
        <v>2</v>
      </c>
      <c r="C318" s="61" t="s">
        <v>114</v>
      </c>
      <c r="D318" s="61" t="s">
        <v>343</v>
      </c>
      <c r="E318" s="61" t="s">
        <v>345</v>
      </c>
      <c r="F318" s="61" t="s">
        <v>344</v>
      </c>
      <c r="G318" s="61" t="s">
        <v>346</v>
      </c>
      <c r="H318" s="76">
        <v>1653107.41</v>
      </c>
      <c r="I318" s="62">
        <v>2.5999999999999999E-2</v>
      </c>
      <c r="J318" s="77">
        <v>2823000</v>
      </c>
      <c r="K318" s="78">
        <v>0.58599999999999997</v>
      </c>
      <c r="L318" s="61" t="s">
        <v>119</v>
      </c>
      <c r="M318" s="61" t="s">
        <v>40</v>
      </c>
      <c r="N318" s="61" t="s">
        <v>18</v>
      </c>
      <c r="O318" s="79">
        <v>63576124.909999996</v>
      </c>
    </row>
    <row r="319" spans="1:15" ht="14.25" customHeight="1" x14ac:dyDescent="0.2">
      <c r="A319" s="60">
        <v>44926</v>
      </c>
      <c r="B319" s="61" t="s">
        <v>2</v>
      </c>
      <c r="C319" s="61" t="s">
        <v>114</v>
      </c>
      <c r="D319" s="61" t="s">
        <v>355</v>
      </c>
      <c r="E319" s="61" t="s">
        <v>357</v>
      </c>
      <c r="F319" s="61" t="s">
        <v>356</v>
      </c>
      <c r="G319" s="61" t="s">
        <v>358</v>
      </c>
      <c r="H319" s="76">
        <v>1625355.92</v>
      </c>
      <c r="I319" s="62">
        <v>2.5600000000000001E-2</v>
      </c>
      <c r="J319" s="77">
        <v>483257</v>
      </c>
      <c r="K319" s="78">
        <v>3.363</v>
      </c>
      <c r="L319" s="61" t="s">
        <v>204</v>
      </c>
      <c r="M319" s="61" t="s">
        <v>205</v>
      </c>
      <c r="N319" s="61" t="s">
        <v>16</v>
      </c>
      <c r="O319" s="79">
        <v>63576124.909999996</v>
      </c>
    </row>
    <row r="320" spans="1:15" ht="14.25" customHeight="1" x14ac:dyDescent="0.2">
      <c r="A320" s="60">
        <v>44926</v>
      </c>
      <c r="B320" s="61" t="s">
        <v>2</v>
      </c>
      <c r="C320" s="61" t="s">
        <v>114</v>
      </c>
      <c r="D320" s="61" t="s">
        <v>396</v>
      </c>
      <c r="E320" s="61" t="s">
        <v>397</v>
      </c>
      <c r="F320" s="61">
        <v>2849739</v>
      </c>
      <c r="G320" s="61" t="s">
        <v>398</v>
      </c>
      <c r="H320" s="76">
        <v>1620240</v>
      </c>
      <c r="I320" s="62">
        <v>2.5499999999999998E-2</v>
      </c>
      <c r="J320" s="77">
        <v>344000</v>
      </c>
      <c r="K320" s="78">
        <v>4.71</v>
      </c>
      <c r="L320" s="61" t="s">
        <v>115</v>
      </c>
      <c r="M320" s="61" t="s">
        <v>42</v>
      </c>
      <c r="N320" s="61" t="s">
        <v>16</v>
      </c>
      <c r="O320" s="79">
        <v>63576124.909999996</v>
      </c>
    </row>
    <row r="321" spans="1:15" ht="14.25" customHeight="1" x14ac:dyDescent="0.2">
      <c r="A321" s="60">
        <v>44926</v>
      </c>
      <c r="B321" s="61" t="s">
        <v>2</v>
      </c>
      <c r="C321" s="61" t="s">
        <v>114</v>
      </c>
      <c r="D321" s="61" t="s">
        <v>403</v>
      </c>
      <c r="E321" s="61" t="s">
        <v>404</v>
      </c>
      <c r="F321" s="61">
        <v>6472119</v>
      </c>
      <c r="G321" s="61" t="s">
        <v>405</v>
      </c>
      <c r="H321" s="76">
        <v>1585135.5</v>
      </c>
      <c r="I321" s="62">
        <v>2.4899999999999999E-2</v>
      </c>
      <c r="J321" s="77">
        <v>31160</v>
      </c>
      <c r="K321" s="78">
        <v>50.871000000000002</v>
      </c>
      <c r="L321" s="61" t="s">
        <v>115</v>
      </c>
      <c r="M321" s="61" t="s">
        <v>41</v>
      </c>
      <c r="N321" s="61" t="s">
        <v>18</v>
      </c>
      <c r="O321" s="79">
        <v>63576124.909999996</v>
      </c>
    </row>
    <row r="322" spans="1:15" ht="14.25" customHeight="1" x14ac:dyDescent="0.2">
      <c r="A322" s="60">
        <v>44926</v>
      </c>
      <c r="B322" s="61" t="s">
        <v>2</v>
      </c>
      <c r="C322" s="61" t="s">
        <v>114</v>
      </c>
      <c r="D322" s="61" t="s">
        <v>442</v>
      </c>
      <c r="E322" s="61" t="s">
        <v>444</v>
      </c>
      <c r="F322" s="61" t="s">
        <v>443</v>
      </c>
      <c r="G322" s="61" t="s">
        <v>445</v>
      </c>
      <c r="H322" s="76">
        <v>1577265.13</v>
      </c>
      <c r="I322" s="62">
        <v>2.4799999999999999E-2</v>
      </c>
      <c r="J322" s="77">
        <v>2367000</v>
      </c>
      <c r="K322" s="78">
        <v>0.66600000000000004</v>
      </c>
      <c r="L322" s="61" t="s">
        <v>117</v>
      </c>
      <c r="M322" s="61" t="s">
        <v>41</v>
      </c>
      <c r="N322" s="61" t="s">
        <v>14</v>
      </c>
      <c r="O322" s="79">
        <v>63576124.909999996</v>
      </c>
    </row>
    <row r="323" spans="1:15" ht="14.25" customHeight="1" x14ac:dyDescent="0.2">
      <c r="A323" s="60">
        <v>44926</v>
      </c>
      <c r="B323" s="61" t="s">
        <v>2</v>
      </c>
      <c r="C323" s="61" t="s">
        <v>114</v>
      </c>
      <c r="D323" s="61" t="s">
        <v>218</v>
      </c>
      <c r="E323" s="61" t="s">
        <v>219</v>
      </c>
      <c r="F323" s="61" t="s">
        <v>221</v>
      </c>
      <c r="G323" s="61" t="s">
        <v>220</v>
      </c>
      <c r="H323" s="76">
        <v>1563088.45</v>
      </c>
      <c r="I323" s="62">
        <v>2.46E-2</v>
      </c>
      <c r="J323" s="77">
        <v>860000</v>
      </c>
      <c r="K323" s="78">
        <v>1.8180000000000001</v>
      </c>
      <c r="L323" s="61" t="s">
        <v>126</v>
      </c>
      <c r="M323" s="61" t="s">
        <v>46</v>
      </c>
      <c r="N323" s="61" t="s">
        <v>20</v>
      </c>
      <c r="O323" s="79">
        <v>63576124.909999996</v>
      </c>
    </row>
    <row r="324" spans="1:15" ht="14.25" customHeight="1" x14ac:dyDescent="0.2">
      <c r="A324" s="60">
        <v>44926</v>
      </c>
      <c r="B324" s="61" t="s">
        <v>2</v>
      </c>
      <c r="C324" s="61" t="s">
        <v>114</v>
      </c>
      <c r="D324" s="61" t="s">
        <v>157</v>
      </c>
      <c r="E324" s="61" t="s">
        <v>158</v>
      </c>
      <c r="F324" s="61">
        <v>6339872</v>
      </c>
      <c r="G324" s="61" t="s">
        <v>159</v>
      </c>
      <c r="H324" s="76">
        <v>1545925.09</v>
      </c>
      <c r="I324" s="62">
        <v>2.4299999999999999E-2</v>
      </c>
      <c r="J324" s="77">
        <v>5190000</v>
      </c>
      <c r="K324" s="78">
        <v>0.29799999999999999</v>
      </c>
      <c r="L324" s="61" t="s">
        <v>117</v>
      </c>
      <c r="M324" s="61" t="s">
        <v>41</v>
      </c>
      <c r="N324" s="61" t="s">
        <v>14</v>
      </c>
      <c r="O324" s="79">
        <v>63576124.909999996</v>
      </c>
    </row>
    <row r="325" spans="1:15" ht="14.25" customHeight="1" x14ac:dyDescent="0.2">
      <c r="A325" s="60">
        <v>44926</v>
      </c>
      <c r="B325" s="61" t="s">
        <v>2</v>
      </c>
      <c r="C325" s="61" t="s">
        <v>114</v>
      </c>
      <c r="D325" s="61" t="s">
        <v>384</v>
      </c>
      <c r="E325" s="61" t="s">
        <v>386</v>
      </c>
      <c r="F325" s="61" t="s">
        <v>385</v>
      </c>
      <c r="G325" s="61" t="s">
        <v>387</v>
      </c>
      <c r="H325" s="76">
        <v>1545393.96</v>
      </c>
      <c r="I325" s="62">
        <v>2.4299999999999999E-2</v>
      </c>
      <c r="J325" s="77">
        <v>91384</v>
      </c>
      <c r="K325" s="78">
        <v>16.911000000000001</v>
      </c>
      <c r="L325" s="61" t="s">
        <v>364</v>
      </c>
      <c r="M325" s="61" t="s">
        <v>391</v>
      </c>
      <c r="N325" s="61" t="s">
        <v>20</v>
      </c>
      <c r="O325" s="79">
        <v>63576124.909999996</v>
      </c>
    </row>
    <row r="326" spans="1:15" ht="14.25" customHeight="1" x14ac:dyDescent="0.2">
      <c r="A326" s="60">
        <v>44926</v>
      </c>
      <c r="B326" s="61" t="s">
        <v>2</v>
      </c>
      <c r="C326" s="61" t="s">
        <v>114</v>
      </c>
      <c r="D326" s="61" t="s">
        <v>160</v>
      </c>
      <c r="E326" s="61" t="s">
        <v>161</v>
      </c>
      <c r="F326" s="61" t="s">
        <v>163</v>
      </c>
      <c r="G326" s="61" t="s">
        <v>162</v>
      </c>
      <c r="H326" s="76">
        <v>1536832.79</v>
      </c>
      <c r="I326" s="62">
        <v>2.4199999999999999E-2</v>
      </c>
      <c r="J326" s="77">
        <v>2635000</v>
      </c>
      <c r="K326" s="78">
        <v>0.58299999999999996</v>
      </c>
      <c r="L326" s="61" t="s">
        <v>117</v>
      </c>
      <c r="M326" s="61" t="s">
        <v>41</v>
      </c>
      <c r="N326" s="61" t="s">
        <v>14</v>
      </c>
      <c r="O326" s="79">
        <v>63576124.909999996</v>
      </c>
    </row>
    <row r="327" spans="1:15" ht="14.25" customHeight="1" x14ac:dyDescent="0.2">
      <c r="A327" s="60">
        <v>44926</v>
      </c>
      <c r="B327" s="61" t="s">
        <v>2</v>
      </c>
      <c r="C327" s="61" t="s">
        <v>114</v>
      </c>
      <c r="D327" s="61" t="s">
        <v>419</v>
      </c>
      <c r="E327" s="61" t="s">
        <v>420</v>
      </c>
      <c r="F327" s="61">
        <v>2193317</v>
      </c>
      <c r="G327" s="61" t="s">
        <v>421</v>
      </c>
      <c r="H327" s="76">
        <v>1493360</v>
      </c>
      <c r="I327" s="62">
        <v>2.35E-2</v>
      </c>
      <c r="J327" s="77">
        <v>22000</v>
      </c>
      <c r="K327" s="78">
        <v>67.88</v>
      </c>
      <c r="L327" s="61" t="s">
        <v>115</v>
      </c>
      <c r="M327" s="61" t="s">
        <v>269</v>
      </c>
      <c r="N327" s="61" t="s">
        <v>14</v>
      </c>
      <c r="O327" s="79">
        <v>63576124.909999996</v>
      </c>
    </row>
    <row r="328" spans="1:15" ht="14.25" customHeight="1" x14ac:dyDescent="0.2">
      <c r="A328" s="60">
        <v>44926</v>
      </c>
      <c r="B328" s="61" t="s">
        <v>2</v>
      </c>
      <c r="C328" s="61" t="s">
        <v>114</v>
      </c>
      <c r="D328" s="61" t="s">
        <v>392</v>
      </c>
      <c r="E328" s="61" t="s">
        <v>394</v>
      </c>
      <c r="F328" s="61" t="s">
        <v>393</v>
      </c>
      <c r="G328" s="61" t="s">
        <v>395</v>
      </c>
      <c r="H328" s="76">
        <v>1466080</v>
      </c>
      <c r="I328" s="62">
        <v>2.3099999999999999E-2</v>
      </c>
      <c r="J328" s="77">
        <v>539000</v>
      </c>
      <c r="K328" s="78">
        <v>2.72</v>
      </c>
      <c r="L328" s="61" t="s">
        <v>115</v>
      </c>
      <c r="M328" s="61" t="s">
        <v>42</v>
      </c>
      <c r="N328" s="61" t="s">
        <v>14</v>
      </c>
      <c r="O328" s="79">
        <v>63576124.909999996</v>
      </c>
    </row>
    <row r="329" spans="1:15" ht="14.25" customHeight="1" x14ac:dyDescent="0.2">
      <c r="A329" s="60">
        <v>44926</v>
      </c>
      <c r="B329" s="61" t="s">
        <v>2</v>
      </c>
      <c r="C329" s="61" t="s">
        <v>114</v>
      </c>
      <c r="D329" s="61" t="s">
        <v>477</v>
      </c>
      <c r="E329" s="61" t="s">
        <v>479</v>
      </c>
      <c r="F329" s="61" t="s">
        <v>478</v>
      </c>
      <c r="G329" s="61" t="s">
        <v>480</v>
      </c>
      <c r="H329" s="76">
        <v>1302713.2</v>
      </c>
      <c r="I329" s="62">
        <v>2.0500000000000001E-2</v>
      </c>
      <c r="J329" s="77">
        <v>760000</v>
      </c>
      <c r="K329" s="78">
        <v>1.714</v>
      </c>
      <c r="L329" s="61" t="s">
        <v>120</v>
      </c>
      <c r="M329" s="61" t="s">
        <v>42</v>
      </c>
      <c r="N329" s="61" t="s">
        <v>17</v>
      </c>
      <c r="O329" s="79">
        <v>63576124.909999996</v>
      </c>
    </row>
    <row r="330" spans="1:15" ht="14.25" customHeight="1" x14ac:dyDescent="0.2">
      <c r="A330" s="60">
        <v>44926</v>
      </c>
      <c r="B330" s="61" t="s">
        <v>2</v>
      </c>
      <c r="C330" s="61" t="s">
        <v>114</v>
      </c>
      <c r="D330" s="61" t="s">
        <v>222</v>
      </c>
      <c r="E330" s="61" t="s">
        <v>223</v>
      </c>
      <c r="F330" s="61">
        <v>6282040</v>
      </c>
      <c r="G330" s="61" t="s">
        <v>224</v>
      </c>
      <c r="H330" s="76">
        <v>1149745.99</v>
      </c>
      <c r="I330" s="62">
        <v>1.8100000000000002E-2</v>
      </c>
      <c r="J330" s="77">
        <v>5200000</v>
      </c>
      <c r="K330" s="78">
        <v>0.221</v>
      </c>
      <c r="L330" s="61" t="s">
        <v>117</v>
      </c>
      <c r="M330" s="61" t="s">
        <v>41</v>
      </c>
      <c r="N330" s="61" t="s">
        <v>13</v>
      </c>
      <c r="O330" s="79">
        <v>63576124.909999996</v>
      </c>
    </row>
    <row r="331" spans="1:15" ht="14.25" customHeight="1" x14ac:dyDescent="0.2">
      <c r="A331" s="60">
        <v>44926</v>
      </c>
      <c r="B331" s="61" t="s">
        <v>2</v>
      </c>
      <c r="C331" s="61" t="s">
        <v>114</v>
      </c>
      <c r="D331" s="61" t="s">
        <v>125</v>
      </c>
      <c r="E331" s="61" t="s">
        <v>89</v>
      </c>
      <c r="F331" s="61" t="s">
        <v>135</v>
      </c>
      <c r="G331" s="61" t="s">
        <v>90</v>
      </c>
      <c r="H331" s="76">
        <v>914365.81</v>
      </c>
      <c r="I331" s="62">
        <v>1.44E-2</v>
      </c>
      <c r="J331" s="77">
        <v>5538000</v>
      </c>
      <c r="K331" s="78">
        <v>0.16500000000000001</v>
      </c>
      <c r="L331" s="61" t="s">
        <v>117</v>
      </c>
      <c r="M331" s="61" t="s">
        <v>41</v>
      </c>
      <c r="N331" s="61" t="s">
        <v>342</v>
      </c>
      <c r="O331" s="79">
        <v>63576124.909999996</v>
      </c>
    </row>
    <row r="332" spans="1:15" ht="14.25" customHeight="1" x14ac:dyDescent="0.2">
      <c r="A332" s="60">
        <v>44926</v>
      </c>
      <c r="B332" s="61" t="s">
        <v>2</v>
      </c>
      <c r="C332" s="61" t="s">
        <v>114</v>
      </c>
      <c r="D332" s="61" t="s">
        <v>481</v>
      </c>
      <c r="E332" s="61" t="s">
        <v>483</v>
      </c>
      <c r="F332" s="61" t="s">
        <v>482</v>
      </c>
      <c r="G332" s="61" t="s">
        <v>484</v>
      </c>
      <c r="H332" s="76">
        <v>908141.77</v>
      </c>
      <c r="I332" s="62">
        <v>1.43E-2</v>
      </c>
      <c r="J332" s="77">
        <v>349153</v>
      </c>
      <c r="K332" s="78">
        <v>2.601</v>
      </c>
      <c r="L332" s="61" t="s">
        <v>485</v>
      </c>
      <c r="M332" s="61" t="s">
        <v>486</v>
      </c>
      <c r="N332" s="61" t="s">
        <v>15</v>
      </c>
      <c r="O332" s="79">
        <v>63576124.909999996</v>
      </c>
    </row>
    <row r="333" spans="1:15" ht="14.25" customHeight="1" x14ac:dyDescent="0.2">
      <c r="A333" s="60">
        <v>44926</v>
      </c>
      <c r="B333" s="61" t="s">
        <v>2</v>
      </c>
      <c r="C333" s="61" t="s">
        <v>114</v>
      </c>
      <c r="D333" s="61" t="s">
        <v>487</v>
      </c>
      <c r="E333" s="61" t="s">
        <v>489</v>
      </c>
      <c r="F333" s="61" t="s">
        <v>488</v>
      </c>
      <c r="G333" s="61" t="s">
        <v>490</v>
      </c>
      <c r="H333" s="76">
        <v>625523.43000000005</v>
      </c>
      <c r="I333" s="62">
        <v>9.7999999999999997E-3</v>
      </c>
      <c r="J333" s="77">
        <v>20000</v>
      </c>
      <c r="K333" s="78">
        <v>31.276</v>
      </c>
      <c r="L333" s="61" t="s">
        <v>364</v>
      </c>
      <c r="M333" s="61" t="s">
        <v>365</v>
      </c>
      <c r="N333" s="61" t="s">
        <v>16</v>
      </c>
      <c r="O333" s="79">
        <v>63576124.909999996</v>
      </c>
    </row>
    <row r="334" spans="1:15" ht="14.25" customHeight="1" x14ac:dyDescent="0.2">
      <c r="A334" s="60">
        <v>44926</v>
      </c>
      <c r="B334" s="61" t="s">
        <v>2</v>
      </c>
      <c r="C334" s="61" t="s">
        <v>114</v>
      </c>
      <c r="D334" s="61" t="s">
        <v>123</v>
      </c>
      <c r="E334" s="61" t="s">
        <v>91</v>
      </c>
      <c r="F334" s="61" t="s">
        <v>134</v>
      </c>
      <c r="G334" s="61" t="s">
        <v>92</v>
      </c>
      <c r="H334" s="76">
        <v>364390.02</v>
      </c>
      <c r="I334" s="62">
        <v>5.7000000000000002E-3</v>
      </c>
      <c r="J334" s="77">
        <v>1953000</v>
      </c>
      <c r="K334" s="78">
        <v>0.187</v>
      </c>
      <c r="L334" s="61" t="s">
        <v>117</v>
      </c>
      <c r="M334" s="61" t="s">
        <v>41</v>
      </c>
      <c r="N334" s="61" t="s">
        <v>20</v>
      </c>
      <c r="O334" s="79">
        <v>63576124.909999996</v>
      </c>
    </row>
    <row r="335" spans="1:15" ht="14.25" customHeight="1" x14ac:dyDescent="0.2">
      <c r="A335" s="60">
        <v>44926</v>
      </c>
      <c r="B335" s="61" t="s">
        <v>4</v>
      </c>
      <c r="C335" s="61" t="s">
        <v>114</v>
      </c>
      <c r="D335" s="61" t="s">
        <v>412</v>
      </c>
      <c r="E335" s="61" t="s">
        <v>413</v>
      </c>
      <c r="F335" s="61" t="s">
        <v>413</v>
      </c>
      <c r="G335" s="61" t="s">
        <v>461</v>
      </c>
      <c r="H335" s="76">
        <v>145354.85</v>
      </c>
      <c r="I335" s="62">
        <v>2.3E-3</v>
      </c>
      <c r="J335" s="77">
        <v>1800</v>
      </c>
      <c r="K335" s="78">
        <v>80.753</v>
      </c>
      <c r="L335" s="61" t="s">
        <v>118</v>
      </c>
      <c r="M335" s="61" t="s">
        <v>47</v>
      </c>
      <c r="N335" s="61" t="s">
        <v>18</v>
      </c>
      <c r="O335" s="79">
        <v>63576124.909999996</v>
      </c>
    </row>
    <row r="336" spans="1:15" ht="14.25" customHeight="1" x14ac:dyDescent="0.2">
      <c r="A336" s="60">
        <v>44926</v>
      </c>
      <c r="B336" s="61" t="s">
        <v>2</v>
      </c>
      <c r="C336" s="61" t="s">
        <v>114</v>
      </c>
      <c r="D336" s="61" t="s">
        <v>148</v>
      </c>
      <c r="E336" s="61" t="s">
        <v>340</v>
      </c>
      <c r="F336" s="61" t="s">
        <v>152</v>
      </c>
      <c r="G336" s="61" t="s">
        <v>150</v>
      </c>
      <c r="H336" s="76">
        <v>1000</v>
      </c>
      <c r="I336" s="62">
        <v>0</v>
      </c>
      <c r="J336" s="77">
        <v>100000</v>
      </c>
      <c r="K336" s="78">
        <v>0.01</v>
      </c>
      <c r="L336" s="61" t="s">
        <v>115</v>
      </c>
      <c r="M336" s="61" t="s">
        <v>151</v>
      </c>
      <c r="N336" s="61" t="s">
        <v>18</v>
      </c>
      <c r="O336" s="79">
        <v>63576124.909999996</v>
      </c>
    </row>
    <row r="337" spans="1:15" ht="14.25" customHeight="1" x14ac:dyDescent="0.2">
      <c r="A337" s="60">
        <v>44926</v>
      </c>
      <c r="B337" s="61" t="s">
        <v>1</v>
      </c>
      <c r="C337" s="61" t="s">
        <v>127</v>
      </c>
      <c r="D337" s="61"/>
      <c r="E337" s="61"/>
      <c r="F337" s="61"/>
      <c r="G337" s="61"/>
      <c r="H337" s="76">
        <v>3392635.3</v>
      </c>
      <c r="I337" s="62">
        <v>5.3499999999999999E-2</v>
      </c>
      <c r="J337" s="77"/>
      <c r="K337" s="78"/>
      <c r="L337" s="61"/>
      <c r="M337" s="61"/>
      <c r="N337" s="61"/>
      <c r="O337" s="79">
        <v>63576124.909999996</v>
      </c>
    </row>
    <row r="338" spans="1:15" ht="14.25" customHeight="1" x14ac:dyDescent="0.2">
      <c r="A338" s="60">
        <v>44834</v>
      </c>
      <c r="B338" s="61" t="s">
        <v>2</v>
      </c>
      <c r="C338" s="61" t="s">
        <v>114</v>
      </c>
      <c r="D338" s="61" t="s">
        <v>188</v>
      </c>
      <c r="E338" s="61" t="s">
        <v>189</v>
      </c>
      <c r="F338" s="61" t="s">
        <v>193</v>
      </c>
      <c r="G338" s="61" t="s">
        <v>190</v>
      </c>
      <c r="H338" s="76">
        <v>2086397.25</v>
      </c>
      <c r="I338" s="62">
        <v>4.2099999999999999E-2</v>
      </c>
      <c r="J338" s="77">
        <v>1860000</v>
      </c>
      <c r="K338" s="78">
        <v>1.1220000000000001</v>
      </c>
      <c r="L338" s="61" t="s">
        <v>191</v>
      </c>
      <c r="M338" s="61" t="s">
        <v>192</v>
      </c>
      <c r="N338" s="61" t="s">
        <v>15</v>
      </c>
      <c r="O338" s="79">
        <v>49564555.450000003</v>
      </c>
    </row>
    <row r="339" spans="1:15" ht="14.25" customHeight="1" x14ac:dyDescent="0.2">
      <c r="A339" s="60">
        <v>44834</v>
      </c>
      <c r="B339" s="61" t="s">
        <v>2</v>
      </c>
      <c r="C339" s="61" t="s">
        <v>114</v>
      </c>
      <c r="D339" s="61" t="s">
        <v>270</v>
      </c>
      <c r="E339" s="61" t="s">
        <v>271</v>
      </c>
      <c r="F339" s="61">
        <v>6388379</v>
      </c>
      <c r="G339" s="61" t="s">
        <v>272</v>
      </c>
      <c r="H339" s="76">
        <v>1907252.73</v>
      </c>
      <c r="I339" s="62">
        <v>3.85E-2</v>
      </c>
      <c r="J339" s="77">
        <v>2481137</v>
      </c>
      <c r="K339" s="78">
        <v>0.76900000000000002</v>
      </c>
      <c r="L339" s="61" t="s">
        <v>273</v>
      </c>
      <c r="M339" s="61" t="s">
        <v>274</v>
      </c>
      <c r="N339" s="61" t="s">
        <v>18</v>
      </c>
      <c r="O339" s="79">
        <v>49564555.450000003</v>
      </c>
    </row>
    <row r="340" spans="1:15" ht="14.25" customHeight="1" x14ac:dyDescent="0.2">
      <c r="A340" s="60">
        <v>44834</v>
      </c>
      <c r="B340" s="61" t="s">
        <v>2</v>
      </c>
      <c r="C340" s="61" t="s">
        <v>114</v>
      </c>
      <c r="D340" s="61" t="s">
        <v>153</v>
      </c>
      <c r="E340" s="61" t="s">
        <v>154</v>
      </c>
      <c r="F340" s="61" t="s">
        <v>156</v>
      </c>
      <c r="G340" s="61" t="s">
        <v>155</v>
      </c>
      <c r="H340" s="76">
        <v>1779247.21</v>
      </c>
      <c r="I340" s="62">
        <v>3.5900000000000001E-2</v>
      </c>
      <c r="J340" s="77">
        <v>2304000</v>
      </c>
      <c r="K340" s="78">
        <v>0.77200000000000002</v>
      </c>
      <c r="L340" s="61" t="s">
        <v>117</v>
      </c>
      <c r="M340" s="61" t="s">
        <v>41</v>
      </c>
      <c r="N340" s="61" t="s">
        <v>13</v>
      </c>
      <c r="O340" s="79">
        <v>49564555.450000003</v>
      </c>
    </row>
    <row r="341" spans="1:15" ht="14.25" customHeight="1" x14ac:dyDescent="0.2">
      <c r="A341" s="60">
        <v>44834</v>
      </c>
      <c r="B341" s="61" t="s">
        <v>2</v>
      </c>
      <c r="C341" s="61" t="s">
        <v>114</v>
      </c>
      <c r="D341" s="61" t="s">
        <v>396</v>
      </c>
      <c r="E341" s="61" t="s">
        <v>397</v>
      </c>
      <c r="F341" s="61">
        <v>2849739</v>
      </c>
      <c r="G341" s="61" t="s">
        <v>398</v>
      </c>
      <c r="H341" s="76">
        <v>1571680</v>
      </c>
      <c r="I341" s="62">
        <v>3.1699999999999999E-2</v>
      </c>
      <c r="J341" s="77">
        <v>304000</v>
      </c>
      <c r="K341" s="78">
        <v>5.17</v>
      </c>
      <c r="L341" s="61" t="s">
        <v>115</v>
      </c>
      <c r="M341" s="61" t="s">
        <v>42</v>
      </c>
      <c r="N341" s="61" t="s">
        <v>16</v>
      </c>
      <c r="O341" s="79">
        <v>49564555.450000003</v>
      </c>
    </row>
    <row r="342" spans="1:15" ht="14.25" customHeight="1" x14ac:dyDescent="0.2">
      <c r="A342" s="60">
        <v>44834</v>
      </c>
      <c r="B342" s="61" t="s">
        <v>2</v>
      </c>
      <c r="C342" s="61" t="s">
        <v>114</v>
      </c>
      <c r="D342" s="61" t="s">
        <v>446</v>
      </c>
      <c r="E342" s="61" t="s">
        <v>448</v>
      </c>
      <c r="F342" s="61" t="s">
        <v>447</v>
      </c>
      <c r="G342" s="61" t="s">
        <v>449</v>
      </c>
      <c r="H342" s="76">
        <v>1562622</v>
      </c>
      <c r="I342" s="62">
        <v>3.15E-2</v>
      </c>
      <c r="J342" s="77">
        <v>82200</v>
      </c>
      <c r="K342" s="78">
        <v>19.010000000000002</v>
      </c>
      <c r="L342" s="61" t="s">
        <v>115</v>
      </c>
      <c r="M342" s="61" t="s">
        <v>42</v>
      </c>
      <c r="N342" s="61" t="s">
        <v>16</v>
      </c>
      <c r="O342" s="79">
        <v>49564555.450000003</v>
      </c>
    </row>
    <row r="343" spans="1:15" ht="14.25" customHeight="1" x14ac:dyDescent="0.2">
      <c r="A343" s="60">
        <v>44834</v>
      </c>
      <c r="B343" s="61" t="s">
        <v>2</v>
      </c>
      <c r="C343" s="61" t="s">
        <v>114</v>
      </c>
      <c r="D343" s="61" t="s">
        <v>442</v>
      </c>
      <c r="E343" s="61" t="s">
        <v>444</v>
      </c>
      <c r="F343" s="61" t="s">
        <v>443</v>
      </c>
      <c r="G343" s="61" t="s">
        <v>445</v>
      </c>
      <c r="H343" s="76">
        <v>1545806.46</v>
      </c>
      <c r="I343" s="62">
        <v>3.1199999999999999E-2</v>
      </c>
      <c r="J343" s="77">
        <v>2367000</v>
      </c>
      <c r="K343" s="78">
        <v>0.65300000000000002</v>
      </c>
      <c r="L343" s="61" t="s">
        <v>117</v>
      </c>
      <c r="M343" s="61" t="s">
        <v>41</v>
      </c>
      <c r="N343" s="61" t="s">
        <v>14</v>
      </c>
      <c r="O343" s="79">
        <v>49564555.450000003</v>
      </c>
    </row>
    <row r="344" spans="1:15" ht="14.25" customHeight="1" x14ac:dyDescent="0.2">
      <c r="A344" s="60">
        <v>44834</v>
      </c>
      <c r="B344" s="61" t="s">
        <v>2</v>
      </c>
      <c r="C344" s="61" t="s">
        <v>114</v>
      </c>
      <c r="D344" s="61" t="s">
        <v>372</v>
      </c>
      <c r="E344" s="61" t="s">
        <v>374</v>
      </c>
      <c r="F344" s="61" t="s">
        <v>373</v>
      </c>
      <c r="G344" s="61" t="s">
        <v>375</v>
      </c>
      <c r="H344" s="76">
        <v>1529544.94</v>
      </c>
      <c r="I344" s="62">
        <v>3.09E-2</v>
      </c>
      <c r="J344" s="77">
        <v>53000</v>
      </c>
      <c r="K344" s="78">
        <v>28.859000000000002</v>
      </c>
      <c r="L344" s="61" t="s">
        <v>118</v>
      </c>
      <c r="M344" s="61" t="s">
        <v>47</v>
      </c>
      <c r="N344" s="61" t="s">
        <v>342</v>
      </c>
      <c r="O344" s="79">
        <v>49564555.450000003</v>
      </c>
    </row>
    <row r="345" spans="1:15" ht="14.25" customHeight="1" x14ac:dyDescent="0.2">
      <c r="A345" s="60">
        <v>44834</v>
      </c>
      <c r="B345" s="61" t="s">
        <v>2</v>
      </c>
      <c r="C345" s="61" t="s">
        <v>114</v>
      </c>
      <c r="D345" s="61" t="s">
        <v>392</v>
      </c>
      <c r="E345" s="61" t="s">
        <v>394</v>
      </c>
      <c r="F345" s="61" t="s">
        <v>393</v>
      </c>
      <c r="G345" s="61" t="s">
        <v>395</v>
      </c>
      <c r="H345" s="76">
        <v>1525370</v>
      </c>
      <c r="I345" s="62">
        <v>3.0800000000000001E-2</v>
      </c>
      <c r="J345" s="77">
        <v>539000</v>
      </c>
      <c r="K345" s="78">
        <v>2.83</v>
      </c>
      <c r="L345" s="61" t="s">
        <v>115</v>
      </c>
      <c r="M345" s="61" t="s">
        <v>42</v>
      </c>
      <c r="N345" s="61" t="s">
        <v>14</v>
      </c>
      <c r="O345" s="79">
        <v>49564555.450000003</v>
      </c>
    </row>
    <row r="346" spans="1:15" ht="14.25" customHeight="1" x14ac:dyDescent="0.2">
      <c r="A346" s="60">
        <v>44834</v>
      </c>
      <c r="B346" s="61" t="s">
        <v>2</v>
      </c>
      <c r="C346" s="61" t="s">
        <v>114</v>
      </c>
      <c r="D346" s="61" t="s">
        <v>283</v>
      </c>
      <c r="E346" s="61" t="s">
        <v>284</v>
      </c>
      <c r="F346" s="61">
        <v>6105738</v>
      </c>
      <c r="G346" s="61" t="s">
        <v>285</v>
      </c>
      <c r="H346" s="76">
        <v>1518831.68</v>
      </c>
      <c r="I346" s="62">
        <v>3.0599999999999999E-2</v>
      </c>
      <c r="J346" s="77">
        <v>5103000</v>
      </c>
      <c r="K346" s="78">
        <v>0.29799999999999999</v>
      </c>
      <c r="L346" s="61" t="s">
        <v>117</v>
      </c>
      <c r="M346" s="61" t="s">
        <v>41</v>
      </c>
      <c r="N346" s="61" t="s">
        <v>14</v>
      </c>
      <c r="O346" s="79">
        <v>49564555.450000003</v>
      </c>
    </row>
    <row r="347" spans="1:15" ht="14.25" customHeight="1" x14ac:dyDescent="0.2">
      <c r="A347" s="60">
        <v>44834</v>
      </c>
      <c r="B347" s="61" t="s">
        <v>2</v>
      </c>
      <c r="C347" s="61" t="s">
        <v>114</v>
      </c>
      <c r="D347" s="61" t="s">
        <v>338</v>
      </c>
      <c r="E347" s="61" t="s">
        <v>169</v>
      </c>
      <c r="F347" s="61" t="s">
        <v>339</v>
      </c>
      <c r="G347" s="61" t="s">
        <v>347</v>
      </c>
      <c r="H347" s="76">
        <v>1505310.09</v>
      </c>
      <c r="I347" s="62">
        <v>3.04E-2</v>
      </c>
      <c r="J347" s="77">
        <v>2770000</v>
      </c>
      <c r="K347" s="78">
        <v>0.54300000000000004</v>
      </c>
      <c r="L347" s="61" t="s">
        <v>119</v>
      </c>
      <c r="M347" s="61" t="s">
        <v>40</v>
      </c>
      <c r="N347" s="61" t="s">
        <v>13</v>
      </c>
      <c r="O347" s="79">
        <v>49564555.450000003</v>
      </c>
    </row>
    <row r="348" spans="1:15" ht="14.25" customHeight="1" x14ac:dyDescent="0.2">
      <c r="A348" s="60">
        <v>44834</v>
      </c>
      <c r="B348" s="61" t="s">
        <v>2</v>
      </c>
      <c r="C348" s="61" t="s">
        <v>114</v>
      </c>
      <c r="D348" s="61" t="s">
        <v>438</v>
      </c>
      <c r="E348" s="61" t="s">
        <v>439</v>
      </c>
      <c r="F348" s="61">
        <v>2232878</v>
      </c>
      <c r="G348" s="61" t="s">
        <v>440</v>
      </c>
      <c r="H348" s="76">
        <v>1498160</v>
      </c>
      <c r="I348" s="62">
        <v>3.0200000000000001E-2</v>
      </c>
      <c r="J348" s="77">
        <v>12200</v>
      </c>
      <c r="K348" s="78">
        <v>122.8</v>
      </c>
      <c r="L348" s="61" t="s">
        <v>115</v>
      </c>
      <c r="M348" s="61" t="s">
        <v>441</v>
      </c>
      <c r="N348" s="61" t="s">
        <v>16</v>
      </c>
      <c r="O348" s="79">
        <v>49564555.450000003</v>
      </c>
    </row>
    <row r="349" spans="1:15" ht="14.25" customHeight="1" x14ac:dyDescent="0.2">
      <c r="A349" s="60">
        <v>44834</v>
      </c>
      <c r="B349" s="61" t="s">
        <v>2</v>
      </c>
      <c r="C349" s="61" t="s">
        <v>114</v>
      </c>
      <c r="D349" s="61" t="s">
        <v>175</v>
      </c>
      <c r="E349" s="61" t="s">
        <v>176</v>
      </c>
      <c r="F349" s="61" t="s">
        <v>178</v>
      </c>
      <c r="G349" s="61" t="s">
        <v>177</v>
      </c>
      <c r="H349" s="76">
        <v>1487157.18</v>
      </c>
      <c r="I349" s="62">
        <v>0.03</v>
      </c>
      <c r="J349" s="77">
        <v>559000</v>
      </c>
      <c r="K349" s="78">
        <v>2.66</v>
      </c>
      <c r="L349" s="61" t="s">
        <v>119</v>
      </c>
      <c r="M349" s="61" t="s">
        <v>40</v>
      </c>
      <c r="N349" s="61" t="s">
        <v>14</v>
      </c>
      <c r="O349" s="79">
        <v>49564555.450000003</v>
      </c>
    </row>
    <row r="350" spans="1:15" ht="14.25" customHeight="1" x14ac:dyDescent="0.2">
      <c r="A350" s="60">
        <v>44834</v>
      </c>
      <c r="B350" s="61" t="s">
        <v>2</v>
      </c>
      <c r="C350" s="61" t="s">
        <v>114</v>
      </c>
      <c r="D350" s="61" t="s">
        <v>275</v>
      </c>
      <c r="E350" s="61" t="s">
        <v>277</v>
      </c>
      <c r="F350" s="61" t="s">
        <v>276</v>
      </c>
      <c r="G350" s="61" t="s">
        <v>286</v>
      </c>
      <c r="H350" s="76">
        <v>1478782.29</v>
      </c>
      <c r="I350" s="62">
        <v>2.98E-2</v>
      </c>
      <c r="J350" s="77">
        <v>461990</v>
      </c>
      <c r="K350" s="78">
        <v>3.2010000000000001</v>
      </c>
      <c r="L350" s="61" t="s">
        <v>279</v>
      </c>
      <c r="M350" s="61" t="s">
        <v>41</v>
      </c>
      <c r="N350" s="61" t="s">
        <v>23</v>
      </c>
      <c r="O350" s="79">
        <v>49564555.450000003</v>
      </c>
    </row>
    <row r="351" spans="1:15" ht="14.25" customHeight="1" x14ac:dyDescent="0.2">
      <c r="A351" s="60">
        <v>44834</v>
      </c>
      <c r="B351" s="61" t="s">
        <v>2</v>
      </c>
      <c r="C351" s="61" t="s">
        <v>114</v>
      </c>
      <c r="D351" s="61" t="s">
        <v>160</v>
      </c>
      <c r="E351" s="61" t="s">
        <v>161</v>
      </c>
      <c r="F351" s="61" t="s">
        <v>163</v>
      </c>
      <c r="G351" s="61" t="s">
        <v>162</v>
      </c>
      <c r="H351" s="76">
        <v>1468572.56</v>
      </c>
      <c r="I351" s="62">
        <v>2.9600000000000001E-2</v>
      </c>
      <c r="J351" s="77">
        <v>2335000</v>
      </c>
      <c r="K351" s="78">
        <v>0.629</v>
      </c>
      <c r="L351" s="61" t="s">
        <v>117</v>
      </c>
      <c r="M351" s="61" t="s">
        <v>41</v>
      </c>
      <c r="N351" s="61" t="s">
        <v>14</v>
      </c>
      <c r="O351" s="79">
        <v>49564555.450000003</v>
      </c>
    </row>
    <row r="352" spans="1:15" ht="14.25" customHeight="1" x14ac:dyDescent="0.2">
      <c r="A352" s="60">
        <v>44834</v>
      </c>
      <c r="B352" s="61" t="s">
        <v>2</v>
      </c>
      <c r="C352" s="61" t="s">
        <v>114</v>
      </c>
      <c r="D352" s="61" t="s">
        <v>433</v>
      </c>
      <c r="E352" s="61" t="s">
        <v>435</v>
      </c>
      <c r="F352" s="61" t="s">
        <v>434</v>
      </c>
      <c r="G352" s="61" t="s">
        <v>436</v>
      </c>
      <c r="H352" s="76">
        <v>1449875.01</v>
      </c>
      <c r="I352" s="62">
        <v>2.93E-2</v>
      </c>
      <c r="J352" s="77">
        <v>924000</v>
      </c>
      <c r="K352" s="78">
        <v>1.569</v>
      </c>
      <c r="L352" s="61" t="s">
        <v>273</v>
      </c>
      <c r="M352" s="61" t="s">
        <v>274</v>
      </c>
      <c r="N352" s="61" t="s">
        <v>139</v>
      </c>
      <c r="O352" s="79">
        <v>49564555.450000003</v>
      </c>
    </row>
    <row r="353" spans="1:15" ht="14.25" customHeight="1" x14ac:dyDescent="0.2">
      <c r="A353" s="60">
        <v>44834</v>
      </c>
      <c r="B353" s="61" t="s">
        <v>2</v>
      </c>
      <c r="C353" s="61" t="s">
        <v>114</v>
      </c>
      <c r="D353" s="61" t="s">
        <v>343</v>
      </c>
      <c r="E353" s="61" t="s">
        <v>345</v>
      </c>
      <c r="F353" s="61" t="s">
        <v>344</v>
      </c>
      <c r="G353" s="61" t="s">
        <v>346</v>
      </c>
      <c r="H353" s="76">
        <v>1449140</v>
      </c>
      <c r="I353" s="62">
        <v>2.92E-2</v>
      </c>
      <c r="J353" s="77">
        <v>2823000</v>
      </c>
      <c r="K353" s="78">
        <v>0.51300000000000001</v>
      </c>
      <c r="L353" s="61" t="s">
        <v>119</v>
      </c>
      <c r="M353" s="61" t="s">
        <v>40</v>
      </c>
      <c r="N353" s="61" t="s">
        <v>18</v>
      </c>
      <c r="O353" s="79">
        <v>49564555.450000003</v>
      </c>
    </row>
    <row r="354" spans="1:15" ht="14.25" customHeight="1" x14ac:dyDescent="0.2">
      <c r="A354" s="60">
        <v>44834</v>
      </c>
      <c r="B354" s="61" t="s">
        <v>2</v>
      </c>
      <c r="C354" s="61" t="s">
        <v>114</v>
      </c>
      <c r="D354" s="61" t="s">
        <v>456</v>
      </c>
      <c r="E354" s="61" t="s">
        <v>457</v>
      </c>
      <c r="F354" s="61" t="s">
        <v>458</v>
      </c>
      <c r="G354" s="61" t="s">
        <v>470</v>
      </c>
      <c r="H354" s="76">
        <v>1445120</v>
      </c>
      <c r="I354" s="62">
        <v>2.92E-2</v>
      </c>
      <c r="J354" s="77">
        <v>32000</v>
      </c>
      <c r="K354" s="78">
        <v>45.16</v>
      </c>
      <c r="L354" s="61" t="s">
        <v>115</v>
      </c>
      <c r="M354" s="61" t="s">
        <v>459</v>
      </c>
      <c r="N354" s="61" t="s">
        <v>14</v>
      </c>
      <c r="O354" s="79">
        <v>49564555.450000003</v>
      </c>
    </row>
    <row r="355" spans="1:15" ht="14.25" customHeight="1" x14ac:dyDescent="0.2">
      <c r="A355" s="60">
        <v>44834</v>
      </c>
      <c r="B355" s="61" t="s">
        <v>2</v>
      </c>
      <c r="C355" s="61" t="s">
        <v>114</v>
      </c>
      <c r="D355" s="61" t="s">
        <v>157</v>
      </c>
      <c r="E355" s="61" t="s">
        <v>158</v>
      </c>
      <c r="F355" s="61">
        <v>6339872</v>
      </c>
      <c r="G355" s="61" t="s">
        <v>159</v>
      </c>
      <c r="H355" s="76">
        <v>1426039.26</v>
      </c>
      <c r="I355" s="62">
        <v>2.8799999999999999E-2</v>
      </c>
      <c r="J355" s="77">
        <v>4690000</v>
      </c>
      <c r="K355" s="78">
        <v>0.30399999999999999</v>
      </c>
      <c r="L355" s="61" t="s">
        <v>117</v>
      </c>
      <c r="M355" s="61" t="s">
        <v>41</v>
      </c>
      <c r="N355" s="61" t="s">
        <v>14</v>
      </c>
      <c r="O355" s="79">
        <v>49564555.450000003</v>
      </c>
    </row>
    <row r="356" spans="1:15" ht="14.25" customHeight="1" x14ac:dyDescent="0.2">
      <c r="A356" s="60">
        <v>44834</v>
      </c>
      <c r="B356" s="61" t="s">
        <v>2</v>
      </c>
      <c r="C356" s="61" t="s">
        <v>114</v>
      </c>
      <c r="D356" s="61" t="s">
        <v>423</v>
      </c>
      <c r="E356" s="61" t="s">
        <v>424</v>
      </c>
      <c r="F356" s="61">
        <v>6180274</v>
      </c>
      <c r="G356" s="61" t="s">
        <v>455</v>
      </c>
      <c r="H356" s="76">
        <v>1424312.81</v>
      </c>
      <c r="I356" s="62">
        <v>2.87E-2</v>
      </c>
      <c r="J356" s="77">
        <v>619000</v>
      </c>
      <c r="K356" s="78">
        <v>2.3010000000000002</v>
      </c>
      <c r="L356" s="61" t="s">
        <v>115</v>
      </c>
      <c r="M356" s="61" t="s">
        <v>41</v>
      </c>
      <c r="N356" s="61" t="s">
        <v>14</v>
      </c>
      <c r="O356" s="79">
        <v>49564555.450000003</v>
      </c>
    </row>
    <row r="357" spans="1:15" ht="14.25" customHeight="1" x14ac:dyDescent="0.2">
      <c r="A357" s="60">
        <v>44834</v>
      </c>
      <c r="B357" s="61" t="s">
        <v>2</v>
      </c>
      <c r="C357" s="61" t="s">
        <v>114</v>
      </c>
      <c r="D357" s="61" t="s">
        <v>403</v>
      </c>
      <c r="E357" s="61" t="s">
        <v>404</v>
      </c>
      <c r="F357" s="61">
        <v>6472119</v>
      </c>
      <c r="G357" s="61" t="s">
        <v>405</v>
      </c>
      <c r="H357" s="76">
        <v>1410567.45</v>
      </c>
      <c r="I357" s="62">
        <v>2.8500000000000001E-2</v>
      </c>
      <c r="J357" s="77">
        <v>27900</v>
      </c>
      <c r="K357" s="78">
        <v>50.558</v>
      </c>
      <c r="L357" s="61" t="s">
        <v>115</v>
      </c>
      <c r="M357" s="61" t="s">
        <v>41</v>
      </c>
      <c r="N357" s="61" t="s">
        <v>18</v>
      </c>
      <c r="O357" s="79">
        <v>49564555.450000003</v>
      </c>
    </row>
    <row r="358" spans="1:15" ht="14.25" customHeight="1" x14ac:dyDescent="0.2">
      <c r="A358" s="60">
        <v>44834</v>
      </c>
      <c r="B358" s="61" t="s">
        <v>2</v>
      </c>
      <c r="C358" s="61" t="s">
        <v>114</v>
      </c>
      <c r="D358" s="61" t="s">
        <v>360</v>
      </c>
      <c r="E358" s="61" t="s">
        <v>362</v>
      </c>
      <c r="F358" s="61" t="s">
        <v>361</v>
      </c>
      <c r="G358" s="61" t="s">
        <v>363</v>
      </c>
      <c r="H358" s="76">
        <v>1404219.49</v>
      </c>
      <c r="I358" s="62">
        <v>2.8299999999999999E-2</v>
      </c>
      <c r="J358" s="77">
        <v>203174</v>
      </c>
      <c r="K358" s="78">
        <v>6.9109999999999996</v>
      </c>
      <c r="L358" s="61" t="s">
        <v>364</v>
      </c>
      <c r="M358" s="61" t="s">
        <v>365</v>
      </c>
      <c r="N358" s="61" t="s">
        <v>16</v>
      </c>
      <c r="O358" s="79">
        <v>49564555.450000003</v>
      </c>
    </row>
    <row r="359" spans="1:15" ht="14.25" customHeight="1" x14ac:dyDescent="0.2">
      <c r="A359" s="60">
        <v>44834</v>
      </c>
      <c r="B359" s="61" t="s">
        <v>2</v>
      </c>
      <c r="C359" s="61" t="s">
        <v>114</v>
      </c>
      <c r="D359" s="61" t="s">
        <v>182</v>
      </c>
      <c r="E359" s="61" t="s">
        <v>183</v>
      </c>
      <c r="F359" s="61">
        <v>6771032</v>
      </c>
      <c r="G359" s="61" t="s">
        <v>184</v>
      </c>
      <c r="H359" s="76">
        <v>1369416.35</v>
      </c>
      <c r="I359" s="62">
        <v>2.76E-2</v>
      </c>
      <c r="J359" s="77">
        <v>1972000</v>
      </c>
      <c r="K359" s="78">
        <v>0.69399999999999995</v>
      </c>
      <c r="L359" s="61" t="s">
        <v>117</v>
      </c>
      <c r="M359" s="61" t="s">
        <v>41</v>
      </c>
      <c r="N359" s="61" t="s">
        <v>13</v>
      </c>
      <c r="O359" s="79">
        <v>49564555.450000003</v>
      </c>
    </row>
    <row r="360" spans="1:15" ht="14.25" customHeight="1" x14ac:dyDescent="0.2">
      <c r="A360" s="60">
        <v>44834</v>
      </c>
      <c r="B360" s="61" t="s">
        <v>2</v>
      </c>
      <c r="C360" s="61" t="s">
        <v>114</v>
      </c>
      <c r="D360" s="61" t="s">
        <v>164</v>
      </c>
      <c r="E360" s="61" t="s">
        <v>165</v>
      </c>
      <c r="F360" s="61" t="s">
        <v>167</v>
      </c>
      <c r="G360" s="61" t="s">
        <v>166</v>
      </c>
      <c r="H360" s="76">
        <v>1362047.73</v>
      </c>
      <c r="I360" s="62">
        <v>2.75E-2</v>
      </c>
      <c r="J360" s="77">
        <v>4411000</v>
      </c>
      <c r="K360" s="78">
        <v>0.309</v>
      </c>
      <c r="L360" s="61" t="s">
        <v>117</v>
      </c>
      <c r="M360" s="61" t="s">
        <v>41</v>
      </c>
      <c r="N360" s="61" t="s">
        <v>18</v>
      </c>
      <c r="O360" s="79">
        <v>49564555.450000003</v>
      </c>
    </row>
    <row r="361" spans="1:15" ht="14.25" customHeight="1" x14ac:dyDescent="0.2">
      <c r="A361" s="60">
        <v>44834</v>
      </c>
      <c r="B361" s="61" t="s">
        <v>2</v>
      </c>
      <c r="C361" s="61" t="s">
        <v>114</v>
      </c>
      <c r="D361" s="61" t="s">
        <v>179</v>
      </c>
      <c r="E361" s="61" t="s">
        <v>180</v>
      </c>
      <c r="F361" s="61">
        <v>6771645</v>
      </c>
      <c r="G361" s="61" t="s">
        <v>262</v>
      </c>
      <c r="H361" s="76">
        <v>1354116.77</v>
      </c>
      <c r="I361" s="62">
        <v>2.7300000000000001E-2</v>
      </c>
      <c r="J361" s="77">
        <v>3600</v>
      </c>
      <c r="K361" s="78">
        <v>376.14400000000001</v>
      </c>
      <c r="L361" s="61" t="s">
        <v>118</v>
      </c>
      <c r="M361" s="61" t="s">
        <v>47</v>
      </c>
      <c r="N361" s="61" t="s">
        <v>19</v>
      </c>
      <c r="O361" s="79">
        <v>49564555.450000003</v>
      </c>
    </row>
    <row r="362" spans="1:15" ht="14.25" customHeight="1" x14ac:dyDescent="0.2">
      <c r="A362" s="60">
        <v>44834</v>
      </c>
      <c r="B362" s="61" t="s">
        <v>2</v>
      </c>
      <c r="C362" s="61" t="s">
        <v>114</v>
      </c>
      <c r="D362" s="61" t="s">
        <v>229</v>
      </c>
      <c r="E362" s="61" t="s">
        <v>230</v>
      </c>
      <c r="F362" s="61" t="s">
        <v>232</v>
      </c>
      <c r="G362" s="61" t="s">
        <v>231</v>
      </c>
      <c r="H362" s="76">
        <v>1342521.55</v>
      </c>
      <c r="I362" s="62">
        <v>2.7099999999999999E-2</v>
      </c>
      <c r="J362" s="77">
        <v>1383080</v>
      </c>
      <c r="K362" s="78">
        <v>0.97099999999999997</v>
      </c>
      <c r="L362" s="61" t="s">
        <v>126</v>
      </c>
      <c r="M362" s="61" t="s">
        <v>46</v>
      </c>
      <c r="N362" s="61" t="s">
        <v>15</v>
      </c>
      <c r="O362" s="79">
        <v>49564555.450000003</v>
      </c>
    </row>
    <row r="363" spans="1:15" ht="14.25" customHeight="1" x14ac:dyDescent="0.2">
      <c r="A363" s="60">
        <v>44834</v>
      </c>
      <c r="B363" s="61" t="s">
        <v>2</v>
      </c>
      <c r="C363" s="61" t="s">
        <v>114</v>
      </c>
      <c r="D363" s="61" t="s">
        <v>409</v>
      </c>
      <c r="E363" s="61" t="s">
        <v>411</v>
      </c>
      <c r="F363" s="61" t="s">
        <v>410</v>
      </c>
      <c r="G363" s="61" t="s">
        <v>408</v>
      </c>
      <c r="H363" s="76">
        <v>1325671.21</v>
      </c>
      <c r="I363" s="62">
        <v>2.6700000000000002E-2</v>
      </c>
      <c r="J363" s="77">
        <v>18500</v>
      </c>
      <c r="K363" s="78">
        <v>71.658000000000001</v>
      </c>
      <c r="L363" s="61" t="s">
        <v>118</v>
      </c>
      <c r="M363" s="61" t="s">
        <v>47</v>
      </c>
      <c r="N363" s="61" t="s">
        <v>18</v>
      </c>
      <c r="O363" s="79">
        <v>49564555.450000003</v>
      </c>
    </row>
    <row r="364" spans="1:15" ht="14.25" customHeight="1" x14ac:dyDescent="0.2">
      <c r="A364" s="60">
        <v>44834</v>
      </c>
      <c r="B364" s="61" t="s">
        <v>2</v>
      </c>
      <c r="C364" s="61" t="s">
        <v>114</v>
      </c>
      <c r="D364" s="61" t="s">
        <v>419</v>
      </c>
      <c r="E364" s="61" t="s">
        <v>420</v>
      </c>
      <c r="F364" s="61">
        <v>2193317</v>
      </c>
      <c r="G364" s="61" t="s">
        <v>421</v>
      </c>
      <c r="H364" s="76">
        <v>1284580</v>
      </c>
      <c r="I364" s="62">
        <v>2.5899999999999999E-2</v>
      </c>
      <c r="J364" s="77">
        <v>22000</v>
      </c>
      <c r="K364" s="78">
        <v>58.39</v>
      </c>
      <c r="L364" s="61" t="s">
        <v>115</v>
      </c>
      <c r="M364" s="61" t="s">
        <v>269</v>
      </c>
      <c r="N364" s="61" t="s">
        <v>14</v>
      </c>
      <c r="O364" s="79">
        <v>49564555.450000003</v>
      </c>
    </row>
    <row r="365" spans="1:15" ht="14.25" customHeight="1" x14ac:dyDescent="0.2">
      <c r="A365" s="60">
        <v>44834</v>
      </c>
      <c r="B365" s="61" t="s">
        <v>2</v>
      </c>
      <c r="C365" s="61" t="s">
        <v>114</v>
      </c>
      <c r="D365" s="61" t="s">
        <v>218</v>
      </c>
      <c r="E365" s="61" t="s">
        <v>219</v>
      </c>
      <c r="F365" s="61" t="s">
        <v>221</v>
      </c>
      <c r="G365" s="61" t="s">
        <v>220</v>
      </c>
      <c r="H365" s="76">
        <v>1107556.74</v>
      </c>
      <c r="I365" s="62">
        <v>2.23E-2</v>
      </c>
      <c r="J365" s="77">
        <v>570000</v>
      </c>
      <c r="K365" s="78">
        <v>1.9430000000000001</v>
      </c>
      <c r="L365" s="61" t="s">
        <v>126</v>
      </c>
      <c r="M365" s="61" t="s">
        <v>46</v>
      </c>
      <c r="N365" s="61" t="s">
        <v>20</v>
      </c>
      <c r="O365" s="79">
        <v>49564555.450000003</v>
      </c>
    </row>
    <row r="366" spans="1:15" ht="14.25" customHeight="1" x14ac:dyDescent="0.2">
      <c r="A366" s="60">
        <v>44834</v>
      </c>
      <c r="B366" s="61" t="s">
        <v>2</v>
      </c>
      <c r="C366" s="61" t="s">
        <v>114</v>
      </c>
      <c r="D366" s="61" t="s">
        <v>384</v>
      </c>
      <c r="E366" s="61" t="s">
        <v>386</v>
      </c>
      <c r="F366" s="61" t="s">
        <v>385</v>
      </c>
      <c r="G366" s="61" t="s">
        <v>387</v>
      </c>
      <c r="H366" s="76">
        <v>1081787.47</v>
      </c>
      <c r="I366" s="62">
        <v>2.18E-2</v>
      </c>
      <c r="J366" s="77">
        <v>70418</v>
      </c>
      <c r="K366" s="78">
        <v>15.362</v>
      </c>
      <c r="L366" s="61" t="s">
        <v>364</v>
      </c>
      <c r="M366" s="61" t="s">
        <v>391</v>
      </c>
      <c r="N366" s="61" t="s">
        <v>20</v>
      </c>
      <c r="O366" s="79">
        <v>49564555.450000003</v>
      </c>
    </row>
    <row r="367" spans="1:15" ht="14.25" customHeight="1" x14ac:dyDescent="0.2">
      <c r="A367" s="60">
        <v>44834</v>
      </c>
      <c r="B367" s="61" t="s">
        <v>2</v>
      </c>
      <c r="C367" s="61" t="s">
        <v>114</v>
      </c>
      <c r="D367" s="61" t="s">
        <v>355</v>
      </c>
      <c r="E367" s="61" t="s">
        <v>357</v>
      </c>
      <c r="F367" s="61" t="s">
        <v>356</v>
      </c>
      <c r="G367" s="61" t="s">
        <v>358</v>
      </c>
      <c r="H367" s="76">
        <v>1078149.6399999999</v>
      </c>
      <c r="I367" s="62">
        <v>2.18E-2</v>
      </c>
      <c r="J367" s="77">
        <v>383257</v>
      </c>
      <c r="K367" s="78">
        <v>2.8130000000000002</v>
      </c>
      <c r="L367" s="61" t="s">
        <v>204</v>
      </c>
      <c r="M367" s="61" t="s">
        <v>205</v>
      </c>
      <c r="N367" s="61" t="s">
        <v>16</v>
      </c>
      <c r="O367" s="79">
        <v>49564555.450000003</v>
      </c>
    </row>
    <row r="368" spans="1:15" ht="14.25" customHeight="1" x14ac:dyDescent="0.2">
      <c r="A368" s="60">
        <v>44834</v>
      </c>
      <c r="B368" s="61" t="s">
        <v>2</v>
      </c>
      <c r="C368" s="61" t="s">
        <v>114</v>
      </c>
      <c r="D368" s="61" t="s">
        <v>222</v>
      </c>
      <c r="E368" s="61" t="s">
        <v>223</v>
      </c>
      <c r="F368" s="61">
        <v>6282040</v>
      </c>
      <c r="G368" s="61" t="s">
        <v>224</v>
      </c>
      <c r="H368" s="76">
        <v>930800.43</v>
      </c>
      <c r="I368" s="62">
        <v>1.8800000000000001E-2</v>
      </c>
      <c r="J368" s="77">
        <v>5200000</v>
      </c>
      <c r="K368" s="78">
        <v>0.17899999999999999</v>
      </c>
      <c r="L368" s="61" t="s">
        <v>117</v>
      </c>
      <c r="M368" s="61" t="s">
        <v>41</v>
      </c>
      <c r="N368" s="61" t="s">
        <v>13</v>
      </c>
      <c r="O368" s="79">
        <v>49564555.450000003</v>
      </c>
    </row>
    <row r="369" spans="1:15" ht="14.25" customHeight="1" x14ac:dyDescent="0.2">
      <c r="A369" s="60">
        <v>44834</v>
      </c>
      <c r="B369" s="61" t="s">
        <v>2</v>
      </c>
      <c r="C369" s="61" t="s">
        <v>114</v>
      </c>
      <c r="D369" s="61" t="s">
        <v>471</v>
      </c>
      <c r="E369" s="61" t="s">
        <v>472</v>
      </c>
      <c r="F369" s="61">
        <v>6609906</v>
      </c>
      <c r="G369" s="61" t="s">
        <v>473</v>
      </c>
      <c r="H369" s="76">
        <v>827963.94</v>
      </c>
      <c r="I369" s="62">
        <v>1.67E-2</v>
      </c>
      <c r="J369" s="77">
        <v>95800</v>
      </c>
      <c r="K369" s="78">
        <v>8.6430000000000007</v>
      </c>
      <c r="L369" s="61" t="s">
        <v>474</v>
      </c>
      <c r="M369" s="61" t="s">
        <v>475</v>
      </c>
      <c r="N369" s="61" t="s">
        <v>20</v>
      </c>
      <c r="O369" s="79">
        <v>49564555.450000003</v>
      </c>
    </row>
    <row r="370" spans="1:15" ht="14.25" customHeight="1" x14ac:dyDescent="0.2">
      <c r="A370" s="60">
        <v>44834</v>
      </c>
      <c r="B370" s="61" t="s">
        <v>2</v>
      </c>
      <c r="C370" s="61" t="s">
        <v>114</v>
      </c>
      <c r="D370" s="61" t="s">
        <v>125</v>
      </c>
      <c r="E370" s="61" t="s">
        <v>89</v>
      </c>
      <c r="F370" s="61" t="s">
        <v>135</v>
      </c>
      <c r="G370" s="61" t="s">
        <v>90</v>
      </c>
      <c r="H370" s="76">
        <v>753143.03</v>
      </c>
      <c r="I370" s="62">
        <v>1.52E-2</v>
      </c>
      <c r="J370" s="77">
        <v>5538000</v>
      </c>
      <c r="K370" s="78">
        <v>0.13600000000000001</v>
      </c>
      <c r="L370" s="61" t="s">
        <v>117</v>
      </c>
      <c r="M370" s="61" t="s">
        <v>41</v>
      </c>
      <c r="N370" s="61" t="s">
        <v>342</v>
      </c>
      <c r="O370" s="79">
        <v>49564555.450000003</v>
      </c>
    </row>
    <row r="371" spans="1:15" ht="14.25" customHeight="1" x14ac:dyDescent="0.2">
      <c r="A371" s="60">
        <v>44834</v>
      </c>
      <c r="B371" s="61" t="s">
        <v>2</v>
      </c>
      <c r="C371" s="61" t="s">
        <v>114</v>
      </c>
      <c r="D371" s="61" t="s">
        <v>123</v>
      </c>
      <c r="E371" s="61" t="s">
        <v>91</v>
      </c>
      <c r="F371" s="61" t="s">
        <v>134</v>
      </c>
      <c r="G371" s="61" t="s">
        <v>92</v>
      </c>
      <c r="H371" s="76">
        <v>276169</v>
      </c>
      <c r="I371" s="62">
        <v>5.5999999999999999E-3</v>
      </c>
      <c r="J371" s="77">
        <v>1953000</v>
      </c>
      <c r="K371" s="78">
        <v>0.14099999999999999</v>
      </c>
      <c r="L371" s="61" t="s">
        <v>117</v>
      </c>
      <c r="M371" s="61" t="s">
        <v>41</v>
      </c>
      <c r="N371" s="61" t="s">
        <v>20</v>
      </c>
      <c r="O371" s="79">
        <v>49564555.450000003</v>
      </c>
    </row>
    <row r="372" spans="1:15" ht="14.25" customHeight="1" x14ac:dyDescent="0.2">
      <c r="A372" s="60">
        <v>44834</v>
      </c>
      <c r="B372" s="61" t="s">
        <v>4</v>
      </c>
      <c r="C372" s="61" t="s">
        <v>114</v>
      </c>
      <c r="D372" s="61" t="s">
        <v>412</v>
      </c>
      <c r="E372" s="61" t="s">
        <v>413</v>
      </c>
      <c r="F372" s="61" t="s">
        <v>413</v>
      </c>
      <c r="G372" s="61" t="s">
        <v>461</v>
      </c>
      <c r="H372" s="76">
        <v>118142.14</v>
      </c>
      <c r="I372" s="62">
        <v>2.3999999999999998E-3</v>
      </c>
      <c r="J372" s="77">
        <v>1800</v>
      </c>
      <c r="K372" s="78">
        <v>65.635000000000005</v>
      </c>
      <c r="L372" s="61" t="s">
        <v>118</v>
      </c>
      <c r="M372" s="61" t="s">
        <v>47</v>
      </c>
      <c r="N372" s="61" t="s">
        <v>18</v>
      </c>
      <c r="O372" s="79">
        <v>49564555.450000003</v>
      </c>
    </row>
    <row r="373" spans="1:15" ht="14.25" customHeight="1" x14ac:dyDescent="0.2">
      <c r="A373" s="60">
        <v>44834</v>
      </c>
      <c r="B373" s="61" t="s">
        <v>2</v>
      </c>
      <c r="C373" s="61" t="s">
        <v>114</v>
      </c>
      <c r="D373" s="61" t="s">
        <v>148</v>
      </c>
      <c r="E373" s="61" t="s">
        <v>340</v>
      </c>
      <c r="F373" s="61" t="s">
        <v>152</v>
      </c>
      <c r="G373" s="61" t="s">
        <v>150</v>
      </c>
      <c r="H373" s="76">
        <v>1000</v>
      </c>
      <c r="I373" s="62">
        <v>0</v>
      </c>
      <c r="J373" s="77">
        <v>100000</v>
      </c>
      <c r="K373" s="78">
        <v>0.01</v>
      </c>
      <c r="L373" s="61" t="s">
        <v>115</v>
      </c>
      <c r="M373" s="61" t="s">
        <v>151</v>
      </c>
      <c r="N373" s="61" t="s">
        <v>18</v>
      </c>
      <c r="O373" s="79">
        <v>49564555.450000003</v>
      </c>
    </row>
    <row r="374" spans="1:15" ht="14.25" customHeight="1" x14ac:dyDescent="0.2">
      <c r="A374" s="60">
        <v>44834</v>
      </c>
      <c r="B374" s="61" t="s">
        <v>1</v>
      </c>
      <c r="C374" s="61" t="s">
        <v>127</v>
      </c>
      <c r="D374" s="61"/>
      <c r="E374" s="61"/>
      <c r="F374" s="61"/>
      <c r="G374" s="61"/>
      <c r="H374" s="76">
        <v>2877481.04</v>
      </c>
      <c r="I374" s="62">
        <v>5.8099999999999999E-2</v>
      </c>
      <c r="J374" s="77"/>
      <c r="K374" s="78"/>
      <c r="L374" s="61"/>
      <c r="M374" s="61"/>
      <c r="N374" s="61"/>
      <c r="O374" s="79">
        <v>49564555.450000003</v>
      </c>
    </row>
    <row r="375" spans="1:15" ht="14.25" customHeight="1" x14ac:dyDescent="0.2">
      <c r="A375" s="60">
        <v>44742</v>
      </c>
      <c r="B375" s="61" t="s">
        <v>2</v>
      </c>
      <c r="C375" s="61" t="s">
        <v>114</v>
      </c>
      <c r="D375" s="61" t="s">
        <v>188</v>
      </c>
      <c r="E375" s="61" t="s">
        <v>193</v>
      </c>
      <c r="F375" s="61" t="s">
        <v>189</v>
      </c>
      <c r="G375" s="61" t="s">
        <v>190</v>
      </c>
      <c r="H375" s="76">
        <v>1913115.79</v>
      </c>
      <c r="I375" s="62">
        <v>4.4200000000000003E-2</v>
      </c>
      <c r="J375" s="77">
        <v>1860000</v>
      </c>
      <c r="K375" s="78">
        <v>1.0289999999999999</v>
      </c>
      <c r="L375" s="61" t="s">
        <v>191</v>
      </c>
      <c r="M375" s="61" t="s">
        <v>192</v>
      </c>
      <c r="N375" s="61" t="s">
        <v>18</v>
      </c>
      <c r="O375" s="79">
        <v>43320053.109999999</v>
      </c>
    </row>
    <row r="376" spans="1:15" ht="14.25" customHeight="1" x14ac:dyDescent="0.2">
      <c r="A376" s="60">
        <v>44742</v>
      </c>
      <c r="B376" s="61" t="s">
        <v>2</v>
      </c>
      <c r="C376" s="61" t="s">
        <v>114</v>
      </c>
      <c r="D376" s="61" t="s">
        <v>270</v>
      </c>
      <c r="E376" s="61">
        <v>6388379</v>
      </c>
      <c r="F376" s="61" t="s">
        <v>271</v>
      </c>
      <c r="G376" s="61" t="s">
        <v>272</v>
      </c>
      <c r="H376" s="76">
        <v>1850838.63</v>
      </c>
      <c r="I376" s="62">
        <v>4.2700000000000002E-2</v>
      </c>
      <c r="J376" s="77">
        <v>2481137</v>
      </c>
      <c r="K376" s="78">
        <v>0.746</v>
      </c>
      <c r="L376" s="61" t="s">
        <v>273</v>
      </c>
      <c r="M376" s="61" t="s">
        <v>274</v>
      </c>
      <c r="N376" s="61" t="s">
        <v>23</v>
      </c>
      <c r="O376" s="79">
        <v>43320053.109999999</v>
      </c>
    </row>
    <row r="377" spans="1:15" ht="14.25" customHeight="1" x14ac:dyDescent="0.2">
      <c r="A377" s="60">
        <v>44742</v>
      </c>
      <c r="B377" s="61" t="s">
        <v>2</v>
      </c>
      <c r="C377" s="61" t="s">
        <v>114</v>
      </c>
      <c r="D377" s="61" t="s">
        <v>423</v>
      </c>
      <c r="E377" s="61">
        <v>6180274</v>
      </c>
      <c r="F377" s="61" t="s">
        <v>424</v>
      </c>
      <c r="G377" s="61" t="s">
        <v>455</v>
      </c>
      <c r="H377" s="76">
        <v>1422478.81</v>
      </c>
      <c r="I377" s="62">
        <v>3.2800000000000003E-2</v>
      </c>
      <c r="J377" s="77">
        <v>485000</v>
      </c>
      <c r="K377" s="78">
        <v>2.9329999999999998</v>
      </c>
      <c r="L377" s="61" t="s">
        <v>115</v>
      </c>
      <c r="M377" s="61" t="s">
        <v>41</v>
      </c>
      <c r="N377" s="61" t="s">
        <v>14</v>
      </c>
      <c r="O377" s="79">
        <v>43320053.109999999</v>
      </c>
    </row>
    <row r="378" spans="1:15" ht="14.25" customHeight="1" x14ac:dyDescent="0.2">
      <c r="A378" s="60">
        <v>44742</v>
      </c>
      <c r="B378" s="61" t="s">
        <v>2</v>
      </c>
      <c r="C378" s="61" t="s">
        <v>114</v>
      </c>
      <c r="D378" s="61" t="s">
        <v>160</v>
      </c>
      <c r="E378" s="61" t="s">
        <v>163</v>
      </c>
      <c r="F378" s="61" t="s">
        <v>161</v>
      </c>
      <c r="G378" s="61" t="s">
        <v>162</v>
      </c>
      <c r="H378" s="76">
        <v>1393174.03</v>
      </c>
      <c r="I378" s="62">
        <v>3.2199999999999999E-2</v>
      </c>
      <c r="J378" s="77">
        <v>1800000</v>
      </c>
      <c r="K378" s="78">
        <v>0.77400000000000002</v>
      </c>
      <c r="L378" s="61" t="s">
        <v>117</v>
      </c>
      <c r="M378" s="61" t="s">
        <v>41</v>
      </c>
      <c r="N378" s="61" t="s">
        <v>14</v>
      </c>
      <c r="O378" s="79">
        <v>43320053.109999999</v>
      </c>
    </row>
    <row r="379" spans="1:15" ht="14.25" customHeight="1" x14ac:dyDescent="0.2">
      <c r="A379" s="60">
        <v>44742</v>
      </c>
      <c r="B379" s="61" t="s">
        <v>2</v>
      </c>
      <c r="C379" s="61" t="s">
        <v>114</v>
      </c>
      <c r="D379" s="61" t="s">
        <v>355</v>
      </c>
      <c r="E379" s="61" t="s">
        <v>356</v>
      </c>
      <c r="F379" s="61" t="s">
        <v>357</v>
      </c>
      <c r="G379" s="61" t="s">
        <v>358</v>
      </c>
      <c r="H379" s="76">
        <v>1391270.96</v>
      </c>
      <c r="I379" s="62">
        <v>3.2099999999999997E-2</v>
      </c>
      <c r="J379" s="77">
        <v>383257</v>
      </c>
      <c r="K379" s="78">
        <v>3.63</v>
      </c>
      <c r="L379" s="61" t="s">
        <v>204</v>
      </c>
      <c r="M379" s="61" t="s">
        <v>205</v>
      </c>
      <c r="N379" s="61" t="s">
        <v>16</v>
      </c>
      <c r="O379" s="79">
        <v>43320053.109999999</v>
      </c>
    </row>
    <row r="380" spans="1:15" ht="14.25" customHeight="1" x14ac:dyDescent="0.2">
      <c r="A380" s="60">
        <v>44742</v>
      </c>
      <c r="B380" s="61" t="s">
        <v>2</v>
      </c>
      <c r="C380" s="61" t="s">
        <v>114</v>
      </c>
      <c r="D380" s="61" t="s">
        <v>175</v>
      </c>
      <c r="E380" s="61" t="s">
        <v>178</v>
      </c>
      <c r="F380" s="61" t="s">
        <v>176</v>
      </c>
      <c r="G380" s="61" t="s">
        <v>177</v>
      </c>
      <c r="H380" s="76">
        <v>1344689.69</v>
      </c>
      <c r="I380" s="62">
        <v>3.1E-2</v>
      </c>
      <c r="J380" s="77">
        <v>462000</v>
      </c>
      <c r="K380" s="78">
        <v>2.911</v>
      </c>
      <c r="L380" s="61" t="s">
        <v>119</v>
      </c>
      <c r="M380" s="61" t="s">
        <v>40</v>
      </c>
      <c r="N380" s="61" t="s">
        <v>14</v>
      </c>
      <c r="O380" s="79">
        <v>43320053.109999999</v>
      </c>
    </row>
    <row r="381" spans="1:15" ht="14.25" customHeight="1" x14ac:dyDescent="0.2">
      <c r="A381" s="60">
        <v>44742</v>
      </c>
      <c r="B381" s="61" t="s">
        <v>2</v>
      </c>
      <c r="C381" s="61" t="s">
        <v>114</v>
      </c>
      <c r="D381" s="61" t="s">
        <v>182</v>
      </c>
      <c r="E381" s="61">
        <v>6771032</v>
      </c>
      <c r="F381" s="61" t="s">
        <v>183</v>
      </c>
      <c r="G381" s="61" t="s">
        <v>184</v>
      </c>
      <c r="H381" s="76">
        <v>1338552.51</v>
      </c>
      <c r="I381" s="62">
        <v>3.09E-2</v>
      </c>
      <c r="J381" s="77">
        <v>1650000</v>
      </c>
      <c r="K381" s="78">
        <v>0.81100000000000005</v>
      </c>
      <c r="L381" s="61" t="s">
        <v>117</v>
      </c>
      <c r="M381" s="61" t="s">
        <v>41</v>
      </c>
      <c r="N381" s="61" t="s">
        <v>13</v>
      </c>
      <c r="O381" s="79">
        <v>43320053.109999999</v>
      </c>
    </row>
    <row r="382" spans="1:15" ht="14.25" customHeight="1" x14ac:dyDescent="0.2">
      <c r="A382" s="60">
        <v>44742</v>
      </c>
      <c r="B382" s="61" t="s">
        <v>2</v>
      </c>
      <c r="C382" s="61" t="s">
        <v>114</v>
      </c>
      <c r="D382" s="61" t="s">
        <v>433</v>
      </c>
      <c r="E382" s="61" t="s">
        <v>434</v>
      </c>
      <c r="F382" s="61" t="s">
        <v>435</v>
      </c>
      <c r="G382" s="61" t="s">
        <v>436</v>
      </c>
      <c r="H382" s="76">
        <v>1311660.8999999999</v>
      </c>
      <c r="I382" s="62">
        <v>3.0300000000000001E-2</v>
      </c>
      <c r="J382" s="77">
        <v>924000</v>
      </c>
      <c r="K382" s="78">
        <v>1.42</v>
      </c>
      <c r="L382" s="61" t="s">
        <v>273</v>
      </c>
      <c r="M382" s="61" t="s">
        <v>274</v>
      </c>
      <c r="N382" s="61" t="s">
        <v>139</v>
      </c>
      <c r="O382" s="79">
        <v>43320053.109999999</v>
      </c>
    </row>
    <row r="383" spans="1:15" ht="14.25" customHeight="1" x14ac:dyDescent="0.2">
      <c r="A383" s="60">
        <v>44742</v>
      </c>
      <c r="B383" s="61" t="s">
        <v>2</v>
      </c>
      <c r="C383" s="61" t="s">
        <v>114</v>
      </c>
      <c r="D383" s="61" t="s">
        <v>283</v>
      </c>
      <c r="E383" s="61">
        <v>6105738</v>
      </c>
      <c r="F383" s="61" t="s">
        <v>284</v>
      </c>
      <c r="G383" s="61" t="s">
        <v>285</v>
      </c>
      <c r="H383" s="76">
        <v>1307690.6100000001</v>
      </c>
      <c r="I383" s="62">
        <v>3.0200000000000001E-2</v>
      </c>
      <c r="J383" s="77">
        <v>3691000</v>
      </c>
      <c r="K383" s="78">
        <v>0.35399999999999998</v>
      </c>
      <c r="L383" s="61" t="s">
        <v>117</v>
      </c>
      <c r="M383" s="61" t="s">
        <v>41</v>
      </c>
      <c r="N383" s="61" t="s">
        <v>14</v>
      </c>
      <c r="O383" s="79">
        <v>43320053.109999999</v>
      </c>
    </row>
    <row r="384" spans="1:15" ht="14.25" customHeight="1" x14ac:dyDescent="0.2">
      <c r="A384" s="60">
        <v>44742</v>
      </c>
      <c r="B384" s="61" t="s">
        <v>2</v>
      </c>
      <c r="C384" s="61" t="s">
        <v>114</v>
      </c>
      <c r="D384" s="61" t="s">
        <v>456</v>
      </c>
      <c r="E384" s="61" t="s">
        <v>458</v>
      </c>
      <c r="F384" s="61" t="s">
        <v>457</v>
      </c>
      <c r="G384" s="61" t="s">
        <v>460</v>
      </c>
      <c r="H384" s="76">
        <v>1294800</v>
      </c>
      <c r="I384" s="62">
        <v>2.9899999999999999E-2</v>
      </c>
      <c r="J384" s="77">
        <v>24000</v>
      </c>
      <c r="K384" s="78">
        <v>53.95</v>
      </c>
      <c r="L384" s="61" t="s">
        <v>115</v>
      </c>
      <c r="M384" s="61" t="s">
        <v>459</v>
      </c>
      <c r="N384" s="61" t="s">
        <v>14</v>
      </c>
      <c r="O384" s="79">
        <v>43320053.109999999</v>
      </c>
    </row>
    <row r="385" spans="1:15" ht="14.25" customHeight="1" x14ac:dyDescent="0.2">
      <c r="A385" s="60">
        <v>44742</v>
      </c>
      <c r="B385" s="61" t="s">
        <v>2</v>
      </c>
      <c r="C385" s="61" t="s">
        <v>114</v>
      </c>
      <c r="D385" s="61" t="s">
        <v>403</v>
      </c>
      <c r="E385" s="61">
        <v>6472119</v>
      </c>
      <c r="F385" s="61" t="s">
        <v>404</v>
      </c>
      <c r="G385" s="61" t="s">
        <v>405</v>
      </c>
      <c r="H385" s="76">
        <v>1293368.52</v>
      </c>
      <c r="I385" s="62">
        <v>2.9899999999999999E-2</v>
      </c>
      <c r="J385" s="77">
        <v>24615</v>
      </c>
      <c r="K385" s="78">
        <v>52.543999999999997</v>
      </c>
      <c r="L385" s="61" t="s">
        <v>115</v>
      </c>
      <c r="M385" s="61" t="s">
        <v>41</v>
      </c>
      <c r="N385" s="61" t="s">
        <v>13</v>
      </c>
      <c r="O385" s="79">
        <v>43320053.109999999</v>
      </c>
    </row>
    <row r="386" spans="1:15" ht="14.25" customHeight="1" x14ac:dyDescent="0.2">
      <c r="A386" s="60">
        <v>44742</v>
      </c>
      <c r="B386" s="61" t="s">
        <v>2</v>
      </c>
      <c r="C386" s="61" t="s">
        <v>114</v>
      </c>
      <c r="D386" s="61" t="s">
        <v>360</v>
      </c>
      <c r="E386" s="61" t="s">
        <v>361</v>
      </c>
      <c r="F386" s="61" t="s">
        <v>362</v>
      </c>
      <c r="G386" s="61" t="s">
        <v>363</v>
      </c>
      <c r="H386" s="76">
        <v>1284853.67</v>
      </c>
      <c r="I386" s="62">
        <v>2.9700000000000001E-2</v>
      </c>
      <c r="J386" s="77">
        <v>174174</v>
      </c>
      <c r="K386" s="78">
        <v>7.3769999999999998</v>
      </c>
      <c r="L386" s="61" t="s">
        <v>364</v>
      </c>
      <c r="M386" s="61" t="s">
        <v>365</v>
      </c>
      <c r="N386" s="61" t="s">
        <v>16</v>
      </c>
      <c r="O386" s="79">
        <v>43320053.109999999</v>
      </c>
    </row>
    <row r="387" spans="1:15" ht="14.25" customHeight="1" x14ac:dyDescent="0.2">
      <c r="A387" s="60">
        <v>44742</v>
      </c>
      <c r="B387" s="61" t="s">
        <v>2</v>
      </c>
      <c r="C387" s="61" t="s">
        <v>114</v>
      </c>
      <c r="D387" s="61" t="s">
        <v>372</v>
      </c>
      <c r="E387" s="61" t="s">
        <v>373</v>
      </c>
      <c r="F387" s="61" t="s">
        <v>374</v>
      </c>
      <c r="G387" s="61" t="s">
        <v>375</v>
      </c>
      <c r="H387" s="76">
        <v>1273001.1000000001</v>
      </c>
      <c r="I387" s="62">
        <v>2.9399999999999999E-2</v>
      </c>
      <c r="J387" s="77">
        <v>36000</v>
      </c>
      <c r="K387" s="78">
        <v>35.360999999999997</v>
      </c>
      <c r="L387" s="61" t="s">
        <v>118</v>
      </c>
      <c r="M387" s="61" t="s">
        <v>47</v>
      </c>
      <c r="N387" s="61" t="s">
        <v>464</v>
      </c>
      <c r="O387" s="79">
        <v>43320053.109999999</v>
      </c>
    </row>
    <row r="388" spans="1:15" ht="14.25" customHeight="1" x14ac:dyDescent="0.2">
      <c r="A388" s="60">
        <v>44742</v>
      </c>
      <c r="B388" s="61" t="s">
        <v>2</v>
      </c>
      <c r="C388" s="61" t="s">
        <v>114</v>
      </c>
      <c r="D388" s="61" t="s">
        <v>384</v>
      </c>
      <c r="E388" s="61" t="s">
        <v>385</v>
      </c>
      <c r="F388" s="61" t="s">
        <v>386</v>
      </c>
      <c r="G388" s="61" t="s">
        <v>387</v>
      </c>
      <c r="H388" s="76">
        <v>1249930.43</v>
      </c>
      <c r="I388" s="62">
        <v>2.8899999999999999E-2</v>
      </c>
      <c r="J388" s="77">
        <v>70418</v>
      </c>
      <c r="K388" s="78">
        <v>17.75</v>
      </c>
      <c r="L388" s="61" t="s">
        <v>364</v>
      </c>
      <c r="M388" s="61" t="s">
        <v>391</v>
      </c>
      <c r="N388" s="61" t="s">
        <v>20</v>
      </c>
      <c r="O388" s="79">
        <v>43320053.109999999</v>
      </c>
    </row>
    <row r="389" spans="1:15" ht="14.25" customHeight="1" x14ac:dyDescent="0.2">
      <c r="A389" s="60">
        <v>44742</v>
      </c>
      <c r="B389" s="61" t="s">
        <v>2</v>
      </c>
      <c r="C389" s="61" t="s">
        <v>114</v>
      </c>
      <c r="D389" s="61" t="s">
        <v>222</v>
      </c>
      <c r="E389" s="61">
        <v>6282040</v>
      </c>
      <c r="F389" s="61" t="s">
        <v>223</v>
      </c>
      <c r="G389" s="61" t="s">
        <v>224</v>
      </c>
      <c r="H389" s="76">
        <v>1231499.67</v>
      </c>
      <c r="I389" s="62">
        <v>2.8400000000000002E-2</v>
      </c>
      <c r="J389" s="77">
        <v>5200000</v>
      </c>
      <c r="K389" s="78">
        <v>0.23699999999999999</v>
      </c>
      <c r="L389" s="61" t="s">
        <v>117</v>
      </c>
      <c r="M389" s="61" t="s">
        <v>41</v>
      </c>
      <c r="N389" s="61" t="s">
        <v>13</v>
      </c>
      <c r="O389" s="79">
        <v>43320053.109999999</v>
      </c>
    </row>
    <row r="390" spans="1:15" ht="14.25" customHeight="1" x14ac:dyDescent="0.2">
      <c r="A390" s="60">
        <v>44742</v>
      </c>
      <c r="B390" s="61" t="s">
        <v>2</v>
      </c>
      <c r="C390" s="61" t="s">
        <v>114</v>
      </c>
      <c r="D390" s="61" t="s">
        <v>396</v>
      </c>
      <c r="E390" s="61">
        <v>2849739</v>
      </c>
      <c r="F390" s="61" t="s">
        <v>397</v>
      </c>
      <c r="G390" s="61" t="s">
        <v>398</v>
      </c>
      <c r="H390" s="76">
        <v>1215520</v>
      </c>
      <c r="I390" s="62">
        <v>2.81E-2</v>
      </c>
      <c r="J390" s="77">
        <v>284000</v>
      </c>
      <c r="K390" s="78">
        <v>4.28</v>
      </c>
      <c r="L390" s="61" t="s">
        <v>115</v>
      </c>
      <c r="M390" s="61" t="s">
        <v>42</v>
      </c>
      <c r="N390" s="61" t="s">
        <v>16</v>
      </c>
      <c r="O390" s="79">
        <v>43320053.109999999</v>
      </c>
    </row>
    <row r="391" spans="1:15" ht="14.25" customHeight="1" x14ac:dyDescent="0.2">
      <c r="A391" s="60">
        <v>44742</v>
      </c>
      <c r="B391" s="61" t="s">
        <v>2</v>
      </c>
      <c r="C391" s="61" t="s">
        <v>114</v>
      </c>
      <c r="D391" s="61" t="s">
        <v>343</v>
      </c>
      <c r="E391" s="61" t="s">
        <v>344</v>
      </c>
      <c r="F391" s="61" t="s">
        <v>345</v>
      </c>
      <c r="G391" s="61" t="s">
        <v>346</v>
      </c>
      <c r="H391" s="76">
        <v>1212180.6399999999</v>
      </c>
      <c r="I391" s="62">
        <v>2.8000000000000001E-2</v>
      </c>
      <c r="J391" s="77">
        <v>2171900</v>
      </c>
      <c r="K391" s="78">
        <v>0.55800000000000005</v>
      </c>
      <c r="L391" s="61" t="s">
        <v>119</v>
      </c>
      <c r="M391" s="61" t="s">
        <v>40</v>
      </c>
      <c r="N391" s="61" t="s">
        <v>18</v>
      </c>
      <c r="O391" s="79">
        <v>43320053.109999999</v>
      </c>
    </row>
    <row r="392" spans="1:15" ht="14.25" customHeight="1" x14ac:dyDescent="0.2">
      <c r="A392" s="60">
        <v>44742</v>
      </c>
      <c r="B392" s="61" t="s">
        <v>2</v>
      </c>
      <c r="C392" s="61" t="s">
        <v>114</v>
      </c>
      <c r="D392" s="61" t="s">
        <v>438</v>
      </c>
      <c r="E392" s="61">
        <v>2232878</v>
      </c>
      <c r="F392" s="61" t="s">
        <v>439</v>
      </c>
      <c r="G392" s="61" t="s">
        <v>440</v>
      </c>
      <c r="H392" s="76">
        <v>1211091</v>
      </c>
      <c r="I392" s="62">
        <v>2.8000000000000001E-2</v>
      </c>
      <c r="J392" s="77">
        <v>10100</v>
      </c>
      <c r="K392" s="78">
        <v>119.91</v>
      </c>
      <c r="L392" s="61" t="s">
        <v>115</v>
      </c>
      <c r="M392" s="61" t="s">
        <v>441</v>
      </c>
      <c r="N392" s="61" t="s">
        <v>16</v>
      </c>
      <c r="O392" s="79">
        <v>43320053.109999999</v>
      </c>
    </row>
    <row r="393" spans="1:15" ht="14.25" customHeight="1" x14ac:dyDescent="0.2">
      <c r="A393" s="60">
        <v>44742</v>
      </c>
      <c r="B393" s="61" t="s">
        <v>2</v>
      </c>
      <c r="C393" s="61" t="s">
        <v>114</v>
      </c>
      <c r="D393" s="61" t="s">
        <v>157</v>
      </c>
      <c r="E393" s="61">
        <v>6339872</v>
      </c>
      <c r="F393" s="61" t="s">
        <v>158</v>
      </c>
      <c r="G393" s="61" t="s">
        <v>159</v>
      </c>
      <c r="H393" s="76">
        <v>1201100.6599999999</v>
      </c>
      <c r="I393" s="62">
        <v>2.7699999999999999E-2</v>
      </c>
      <c r="J393" s="77">
        <v>3090000</v>
      </c>
      <c r="K393" s="78">
        <v>0.38900000000000001</v>
      </c>
      <c r="L393" s="61" t="s">
        <v>117</v>
      </c>
      <c r="M393" s="61" t="s">
        <v>41</v>
      </c>
      <c r="N393" s="61" t="s">
        <v>14</v>
      </c>
      <c r="O393" s="79">
        <v>43320053.109999999</v>
      </c>
    </row>
    <row r="394" spans="1:15" ht="14.25" customHeight="1" x14ac:dyDescent="0.2">
      <c r="A394" s="60">
        <v>44742</v>
      </c>
      <c r="B394" s="61" t="s">
        <v>2</v>
      </c>
      <c r="C394" s="61" t="s">
        <v>114</v>
      </c>
      <c r="D394" s="61" t="s">
        <v>153</v>
      </c>
      <c r="E394" s="61" t="s">
        <v>156</v>
      </c>
      <c r="F394" s="61" t="s">
        <v>154</v>
      </c>
      <c r="G394" s="61" t="s">
        <v>155</v>
      </c>
      <c r="H394" s="76">
        <v>1197127.56</v>
      </c>
      <c r="I394" s="62">
        <v>2.76E-2</v>
      </c>
      <c r="J394" s="77">
        <v>1616000</v>
      </c>
      <c r="K394" s="78">
        <v>0.74099999999999999</v>
      </c>
      <c r="L394" s="61" t="s">
        <v>117</v>
      </c>
      <c r="M394" s="61" t="s">
        <v>41</v>
      </c>
      <c r="N394" s="61" t="s">
        <v>13</v>
      </c>
      <c r="O394" s="79">
        <v>43320053.109999999</v>
      </c>
    </row>
    <row r="395" spans="1:15" ht="14.25" customHeight="1" x14ac:dyDescent="0.2">
      <c r="A395" s="60">
        <v>44742</v>
      </c>
      <c r="B395" s="61" t="s">
        <v>2</v>
      </c>
      <c r="C395" s="61" t="s">
        <v>114</v>
      </c>
      <c r="D395" s="61" t="s">
        <v>179</v>
      </c>
      <c r="E395" s="61">
        <v>6771645</v>
      </c>
      <c r="F395" s="61" t="s">
        <v>180</v>
      </c>
      <c r="G395" s="61" t="s">
        <v>262</v>
      </c>
      <c r="H395" s="76">
        <v>1154678.29</v>
      </c>
      <c r="I395" s="62">
        <v>2.6700000000000002E-2</v>
      </c>
      <c r="J395" s="77">
        <v>2800</v>
      </c>
      <c r="K395" s="78">
        <v>412.38499999999999</v>
      </c>
      <c r="L395" s="61" t="s">
        <v>118</v>
      </c>
      <c r="M395" s="61" t="s">
        <v>47</v>
      </c>
      <c r="N395" s="61" t="s">
        <v>465</v>
      </c>
      <c r="O395" s="79">
        <v>43320053.109999999</v>
      </c>
    </row>
    <row r="396" spans="1:15" ht="14.25" customHeight="1" x14ac:dyDescent="0.2">
      <c r="A396" s="60">
        <v>44742</v>
      </c>
      <c r="B396" s="61" t="s">
        <v>2</v>
      </c>
      <c r="C396" s="61" t="s">
        <v>114</v>
      </c>
      <c r="D396" s="61" t="s">
        <v>164</v>
      </c>
      <c r="E396" s="61" t="s">
        <v>167</v>
      </c>
      <c r="F396" s="61" t="s">
        <v>165</v>
      </c>
      <c r="G396" s="61" t="s">
        <v>166</v>
      </c>
      <c r="H396" s="76">
        <v>1153367.49</v>
      </c>
      <c r="I396" s="62">
        <v>2.6599999999999999E-2</v>
      </c>
      <c r="J396" s="77">
        <v>3000000</v>
      </c>
      <c r="K396" s="78">
        <v>0.38400000000000001</v>
      </c>
      <c r="L396" s="61" t="s">
        <v>117</v>
      </c>
      <c r="M396" s="61" t="s">
        <v>41</v>
      </c>
      <c r="N396" s="61" t="s">
        <v>18</v>
      </c>
      <c r="O396" s="79">
        <v>43320053.109999999</v>
      </c>
    </row>
    <row r="397" spans="1:15" ht="14.25" customHeight="1" x14ac:dyDescent="0.2">
      <c r="A397" s="60">
        <v>44742</v>
      </c>
      <c r="B397" s="61" t="s">
        <v>2</v>
      </c>
      <c r="C397" s="61" t="s">
        <v>114</v>
      </c>
      <c r="D397" s="61" t="s">
        <v>338</v>
      </c>
      <c r="E397" s="61" t="s">
        <v>339</v>
      </c>
      <c r="F397" s="61" t="s">
        <v>169</v>
      </c>
      <c r="G397" s="61" t="s">
        <v>347</v>
      </c>
      <c r="H397" s="76">
        <v>1141016.6299999999</v>
      </c>
      <c r="I397" s="62">
        <v>2.63E-2</v>
      </c>
      <c r="J397" s="77">
        <v>2200000</v>
      </c>
      <c r="K397" s="78">
        <v>0.51900000000000002</v>
      </c>
      <c r="L397" s="61" t="s">
        <v>119</v>
      </c>
      <c r="M397" s="61" t="s">
        <v>40</v>
      </c>
      <c r="N397" s="61" t="s">
        <v>13</v>
      </c>
      <c r="O397" s="79">
        <v>43320053.109999999</v>
      </c>
    </row>
    <row r="398" spans="1:15" ht="14.25" customHeight="1" x14ac:dyDescent="0.2">
      <c r="A398" s="60">
        <v>44742</v>
      </c>
      <c r="B398" s="61" t="s">
        <v>2</v>
      </c>
      <c r="C398" s="61" t="s">
        <v>114</v>
      </c>
      <c r="D398" s="61" t="s">
        <v>446</v>
      </c>
      <c r="E398" s="61" t="s">
        <v>447</v>
      </c>
      <c r="F398" s="61" t="s">
        <v>448</v>
      </c>
      <c r="G398" s="61" t="s">
        <v>449</v>
      </c>
      <c r="H398" s="76">
        <v>1099152</v>
      </c>
      <c r="I398" s="62">
        <v>2.5399999999999999E-2</v>
      </c>
      <c r="J398" s="77">
        <v>61200</v>
      </c>
      <c r="K398" s="78">
        <v>17.96</v>
      </c>
      <c r="L398" s="61" t="s">
        <v>115</v>
      </c>
      <c r="M398" s="61" t="s">
        <v>42</v>
      </c>
      <c r="N398" s="61" t="s">
        <v>16</v>
      </c>
      <c r="O398" s="79">
        <v>43320053.109999999</v>
      </c>
    </row>
    <row r="399" spans="1:15" ht="14.25" customHeight="1" x14ac:dyDescent="0.2">
      <c r="A399" s="60">
        <v>44742</v>
      </c>
      <c r="B399" s="61" t="s">
        <v>2</v>
      </c>
      <c r="C399" s="61" t="s">
        <v>114</v>
      </c>
      <c r="D399" s="61" t="s">
        <v>392</v>
      </c>
      <c r="E399" s="61" t="s">
        <v>393</v>
      </c>
      <c r="F399" s="61" t="s">
        <v>394</v>
      </c>
      <c r="G399" s="61" t="s">
        <v>395</v>
      </c>
      <c r="H399" s="76">
        <v>1091850</v>
      </c>
      <c r="I399" s="62">
        <v>2.52E-2</v>
      </c>
      <c r="J399" s="77">
        <v>435000</v>
      </c>
      <c r="K399" s="78">
        <v>2.5099999999999998</v>
      </c>
      <c r="L399" s="61" t="s">
        <v>115</v>
      </c>
      <c r="M399" s="61" t="s">
        <v>42</v>
      </c>
      <c r="N399" s="61" t="s">
        <v>14</v>
      </c>
      <c r="O399" s="79">
        <v>43320053.109999999</v>
      </c>
    </row>
    <row r="400" spans="1:15" ht="14.25" customHeight="1" x14ac:dyDescent="0.2">
      <c r="A400" s="60">
        <v>44742</v>
      </c>
      <c r="B400" s="61" t="s">
        <v>2</v>
      </c>
      <c r="C400" s="61" t="s">
        <v>114</v>
      </c>
      <c r="D400" s="61" t="s">
        <v>419</v>
      </c>
      <c r="E400" s="61">
        <v>2193317</v>
      </c>
      <c r="F400" s="61" t="s">
        <v>420</v>
      </c>
      <c r="G400" s="61" t="s">
        <v>421</v>
      </c>
      <c r="H400" s="76">
        <v>1050320</v>
      </c>
      <c r="I400" s="62">
        <v>2.4199999999999999E-2</v>
      </c>
      <c r="J400" s="77">
        <v>19000</v>
      </c>
      <c r="K400" s="78">
        <v>55.28</v>
      </c>
      <c r="L400" s="61" t="s">
        <v>115</v>
      </c>
      <c r="M400" s="61" t="s">
        <v>269</v>
      </c>
      <c r="N400" s="61" t="s">
        <v>14</v>
      </c>
      <c r="O400" s="79">
        <v>43320053.109999999</v>
      </c>
    </row>
    <row r="401" spans="1:15" ht="14.25" customHeight="1" x14ac:dyDescent="0.2">
      <c r="A401" s="60">
        <v>44742</v>
      </c>
      <c r="B401" s="61" t="s">
        <v>2</v>
      </c>
      <c r="C401" s="61" t="s">
        <v>114</v>
      </c>
      <c r="D401" s="61" t="s">
        <v>275</v>
      </c>
      <c r="E401" s="61" t="s">
        <v>276</v>
      </c>
      <c r="F401" s="61" t="s">
        <v>277</v>
      </c>
      <c r="G401" s="61" t="s">
        <v>286</v>
      </c>
      <c r="H401" s="76">
        <v>1043681.78</v>
      </c>
      <c r="I401" s="62">
        <v>2.41E-2</v>
      </c>
      <c r="J401" s="77">
        <v>301990</v>
      </c>
      <c r="K401" s="78">
        <v>3.456</v>
      </c>
      <c r="L401" s="61" t="s">
        <v>279</v>
      </c>
      <c r="M401" s="61" t="s">
        <v>41</v>
      </c>
      <c r="N401" s="61" t="s">
        <v>23</v>
      </c>
      <c r="O401" s="79">
        <v>43320053.109999999</v>
      </c>
    </row>
    <row r="402" spans="1:15" ht="14.25" customHeight="1" x14ac:dyDescent="0.2">
      <c r="A402" s="60">
        <v>44742</v>
      </c>
      <c r="B402" s="61" t="s">
        <v>2</v>
      </c>
      <c r="C402" s="61" t="s">
        <v>114</v>
      </c>
      <c r="D402" s="61" t="s">
        <v>409</v>
      </c>
      <c r="E402" s="61" t="s">
        <v>410</v>
      </c>
      <c r="F402" s="61" t="s">
        <v>411</v>
      </c>
      <c r="G402" s="61" t="s">
        <v>408</v>
      </c>
      <c r="H402" s="76">
        <v>999646.56</v>
      </c>
      <c r="I402" s="62">
        <v>2.3099999999999999E-2</v>
      </c>
      <c r="J402" s="77">
        <v>10500</v>
      </c>
      <c r="K402" s="78">
        <v>95.203999999999994</v>
      </c>
      <c r="L402" s="61" t="s">
        <v>118</v>
      </c>
      <c r="M402" s="61" t="s">
        <v>47</v>
      </c>
      <c r="N402" s="61" t="s">
        <v>18</v>
      </c>
      <c r="O402" s="79">
        <v>43320053.109999999</v>
      </c>
    </row>
    <row r="403" spans="1:15" ht="14.25" customHeight="1" x14ac:dyDescent="0.2">
      <c r="A403" s="60">
        <v>44742</v>
      </c>
      <c r="B403" s="61" t="s">
        <v>2</v>
      </c>
      <c r="C403" s="61" t="s">
        <v>114</v>
      </c>
      <c r="D403" s="61" t="s">
        <v>229</v>
      </c>
      <c r="E403" s="61" t="s">
        <v>232</v>
      </c>
      <c r="F403" s="61" t="s">
        <v>230</v>
      </c>
      <c r="G403" s="61" t="s">
        <v>231</v>
      </c>
      <c r="H403" s="76">
        <v>964610.64</v>
      </c>
      <c r="I403" s="62">
        <v>2.23E-2</v>
      </c>
      <c r="J403" s="77">
        <v>939080</v>
      </c>
      <c r="K403" s="78">
        <v>1.0269999999999999</v>
      </c>
      <c r="L403" s="61" t="s">
        <v>126</v>
      </c>
      <c r="M403" s="61" t="s">
        <v>46</v>
      </c>
      <c r="N403" s="61" t="s">
        <v>15</v>
      </c>
      <c r="O403" s="79">
        <v>43320053.109999999</v>
      </c>
    </row>
    <row r="404" spans="1:15" ht="14.25" customHeight="1" x14ac:dyDescent="0.2">
      <c r="A404" s="60">
        <v>44742</v>
      </c>
      <c r="B404" s="61" t="s">
        <v>2</v>
      </c>
      <c r="C404" s="61" t="s">
        <v>114</v>
      </c>
      <c r="D404" s="61" t="s">
        <v>218</v>
      </c>
      <c r="E404" s="61" t="s">
        <v>221</v>
      </c>
      <c r="F404" s="61" t="s">
        <v>219</v>
      </c>
      <c r="G404" s="61" t="s">
        <v>220</v>
      </c>
      <c r="H404" s="76">
        <v>876514.83</v>
      </c>
      <c r="I404" s="62">
        <v>2.0199999999999999E-2</v>
      </c>
      <c r="J404" s="77">
        <v>400000</v>
      </c>
      <c r="K404" s="78">
        <v>2.1909999999999998</v>
      </c>
      <c r="L404" s="61" t="s">
        <v>126</v>
      </c>
      <c r="M404" s="61" t="s">
        <v>46</v>
      </c>
      <c r="N404" s="61" t="s">
        <v>20</v>
      </c>
      <c r="O404" s="79">
        <v>43320053.109999999</v>
      </c>
    </row>
    <row r="405" spans="1:15" ht="14.25" customHeight="1" x14ac:dyDescent="0.2">
      <c r="A405" s="60">
        <v>44742</v>
      </c>
      <c r="B405" s="61" t="s">
        <v>2</v>
      </c>
      <c r="C405" s="61" t="s">
        <v>114</v>
      </c>
      <c r="D405" s="61" t="s">
        <v>125</v>
      </c>
      <c r="E405" s="61" t="s">
        <v>135</v>
      </c>
      <c r="F405" s="61" t="s">
        <v>89</v>
      </c>
      <c r="G405" s="61" t="s">
        <v>90</v>
      </c>
      <c r="H405" s="76">
        <v>791801.03</v>
      </c>
      <c r="I405" s="62">
        <v>1.83E-2</v>
      </c>
      <c r="J405" s="77">
        <v>5538000</v>
      </c>
      <c r="K405" s="78">
        <v>0.14299999999999999</v>
      </c>
      <c r="L405" s="61" t="s">
        <v>117</v>
      </c>
      <c r="M405" s="61" t="s">
        <v>41</v>
      </c>
      <c r="N405" s="61" t="s">
        <v>18</v>
      </c>
      <c r="O405" s="79">
        <v>43320053.109999999</v>
      </c>
    </row>
    <row r="406" spans="1:15" ht="14.25" customHeight="1" x14ac:dyDescent="0.2">
      <c r="A406" s="60">
        <v>44742</v>
      </c>
      <c r="B406" s="61" t="s">
        <v>2</v>
      </c>
      <c r="C406" s="61" t="s">
        <v>114</v>
      </c>
      <c r="D406" s="61" t="s">
        <v>442</v>
      </c>
      <c r="E406" s="61" t="s">
        <v>443</v>
      </c>
      <c r="F406" s="61" t="s">
        <v>444</v>
      </c>
      <c r="G406" s="61" t="s">
        <v>445</v>
      </c>
      <c r="H406" s="76">
        <v>756080.51</v>
      </c>
      <c r="I406" s="62">
        <v>1.7500000000000002E-2</v>
      </c>
      <c r="J406" s="77">
        <v>867000</v>
      </c>
      <c r="K406" s="78">
        <v>0.872</v>
      </c>
      <c r="L406" s="61" t="s">
        <v>117</v>
      </c>
      <c r="M406" s="61" t="s">
        <v>41</v>
      </c>
      <c r="N406" s="61" t="s">
        <v>14</v>
      </c>
      <c r="O406" s="79">
        <v>43320053.109999999</v>
      </c>
    </row>
    <row r="407" spans="1:15" ht="14.25" customHeight="1" x14ac:dyDescent="0.2">
      <c r="A407" s="60">
        <v>44742</v>
      </c>
      <c r="B407" s="61" t="s">
        <v>2</v>
      </c>
      <c r="C407" s="61" t="s">
        <v>114</v>
      </c>
      <c r="D407" s="61" t="s">
        <v>123</v>
      </c>
      <c r="E407" s="61" t="s">
        <v>134</v>
      </c>
      <c r="F407" s="61" t="s">
        <v>91</v>
      </c>
      <c r="G407" s="61" t="s">
        <v>92</v>
      </c>
      <c r="H407" s="76">
        <v>390898.67</v>
      </c>
      <c r="I407" s="62">
        <v>8.9999999999999993E-3</v>
      </c>
      <c r="J407" s="77">
        <v>1953000</v>
      </c>
      <c r="K407" s="78">
        <v>0.2</v>
      </c>
      <c r="L407" s="61" t="s">
        <v>117</v>
      </c>
      <c r="M407" s="61" t="s">
        <v>41</v>
      </c>
      <c r="N407" s="61" t="s">
        <v>20</v>
      </c>
      <c r="O407" s="79">
        <v>43320053.109999999</v>
      </c>
    </row>
    <row r="408" spans="1:15" ht="14.25" customHeight="1" x14ac:dyDescent="0.2">
      <c r="A408" s="60">
        <v>44742</v>
      </c>
      <c r="B408" s="61" t="s">
        <v>4</v>
      </c>
      <c r="C408" s="61" t="s">
        <v>114</v>
      </c>
      <c r="D408" s="61" t="s">
        <v>412</v>
      </c>
      <c r="E408" s="61" t="s">
        <v>413</v>
      </c>
      <c r="F408" s="61" t="s">
        <v>413</v>
      </c>
      <c r="G408" s="61" t="s">
        <v>461</v>
      </c>
      <c r="H408" s="76">
        <v>149747.71</v>
      </c>
      <c r="I408" s="62">
        <v>3.5000000000000001E-3</v>
      </c>
      <c r="J408" s="77">
        <v>1800</v>
      </c>
      <c r="K408" s="78">
        <v>83.192999999999998</v>
      </c>
      <c r="L408" s="61" t="s">
        <v>118</v>
      </c>
      <c r="M408" s="61" t="s">
        <v>47</v>
      </c>
      <c r="N408" s="61" t="s">
        <v>18</v>
      </c>
      <c r="O408" s="79">
        <v>43320053.109999999</v>
      </c>
    </row>
    <row r="409" spans="1:15" ht="14.25" customHeight="1" x14ac:dyDescent="0.2">
      <c r="A409" s="60">
        <v>44742</v>
      </c>
      <c r="B409" s="61" t="s">
        <v>2</v>
      </c>
      <c r="C409" s="61" t="s">
        <v>114</v>
      </c>
      <c r="D409" s="61" t="s">
        <v>148</v>
      </c>
      <c r="E409" s="61" t="s">
        <v>152</v>
      </c>
      <c r="F409" s="61" t="s">
        <v>340</v>
      </c>
      <c r="G409" s="61" t="s">
        <v>150</v>
      </c>
      <c r="H409" s="76">
        <v>1000</v>
      </c>
      <c r="I409" s="62">
        <v>0</v>
      </c>
      <c r="J409" s="77">
        <v>100000</v>
      </c>
      <c r="K409" s="78">
        <v>0.01</v>
      </c>
      <c r="L409" s="61" t="s">
        <v>115</v>
      </c>
      <c r="M409" s="61" t="s">
        <v>151</v>
      </c>
      <c r="N409" s="61" t="s">
        <v>18</v>
      </c>
      <c r="O409" s="79">
        <v>43320053.109999999</v>
      </c>
    </row>
    <row r="410" spans="1:15" customFormat="1" ht="14.25" customHeight="1" x14ac:dyDescent="0.2">
      <c r="A410" s="60">
        <v>44742</v>
      </c>
      <c r="B410" s="61" t="s">
        <v>1</v>
      </c>
      <c r="C410" s="61" t="s">
        <v>127</v>
      </c>
      <c r="D410" s="61"/>
      <c r="E410" s="135"/>
      <c r="F410" s="61"/>
      <c r="G410" s="61"/>
      <c r="H410" s="76">
        <v>3717741.79</v>
      </c>
      <c r="I410" s="62">
        <v>8.5599999999999996E-2</v>
      </c>
      <c r="J410" s="77"/>
      <c r="K410" s="78"/>
      <c r="L410" s="61"/>
      <c r="M410" s="61"/>
      <c r="N410" s="61"/>
      <c r="O410" s="79">
        <v>43320053.109999999</v>
      </c>
    </row>
    <row r="411" spans="1:15" customFormat="1" ht="14.25" customHeight="1" x14ac:dyDescent="0.2">
      <c r="A411" s="60">
        <v>44651</v>
      </c>
      <c r="B411" s="61" t="s">
        <v>2</v>
      </c>
      <c r="C411" s="61" t="s">
        <v>114</v>
      </c>
      <c r="D411" s="61" t="s">
        <v>188</v>
      </c>
      <c r="E411" s="135" t="s">
        <v>189</v>
      </c>
      <c r="F411" s="61" t="s">
        <v>193</v>
      </c>
      <c r="G411" s="61" t="s">
        <v>190</v>
      </c>
      <c r="H411" s="76">
        <v>1828461.59</v>
      </c>
      <c r="I411" s="62">
        <v>4.3799999999999999E-2</v>
      </c>
      <c r="J411" s="77">
        <v>1860000</v>
      </c>
      <c r="K411" s="78">
        <v>0.98299999999999998</v>
      </c>
      <c r="L411" s="61" t="s">
        <v>191</v>
      </c>
      <c r="M411" s="61" t="s">
        <v>192</v>
      </c>
      <c r="N411" s="61" t="s">
        <v>15</v>
      </c>
      <c r="O411" s="79">
        <v>41748177.740000002</v>
      </c>
    </row>
    <row r="412" spans="1:15" customFormat="1" ht="14.25" customHeight="1" x14ac:dyDescent="0.2">
      <c r="A412" s="60">
        <v>44651</v>
      </c>
      <c r="B412" s="61" t="s">
        <v>2</v>
      </c>
      <c r="C412" s="61" t="s">
        <v>114</v>
      </c>
      <c r="D412" s="61" t="s">
        <v>270</v>
      </c>
      <c r="E412" s="135" t="s">
        <v>271</v>
      </c>
      <c r="F412" s="61">
        <v>6388379</v>
      </c>
      <c r="G412" s="61" t="s">
        <v>272</v>
      </c>
      <c r="H412" s="76">
        <v>1675234.78</v>
      </c>
      <c r="I412" s="62">
        <v>4.0099999999999997E-2</v>
      </c>
      <c r="J412" s="77">
        <v>2481138</v>
      </c>
      <c r="K412" s="78">
        <v>0.67500000000000004</v>
      </c>
      <c r="L412" s="61" t="s">
        <v>273</v>
      </c>
      <c r="M412" s="61" t="s">
        <v>274</v>
      </c>
      <c r="N412" s="61" t="s">
        <v>18</v>
      </c>
      <c r="O412" s="79">
        <v>41748177.740000002</v>
      </c>
    </row>
    <row r="413" spans="1:15" customFormat="1" ht="16" x14ac:dyDescent="0.2">
      <c r="A413" s="60">
        <v>44651</v>
      </c>
      <c r="B413" s="61" t="s">
        <v>2</v>
      </c>
      <c r="C413" s="61" t="s">
        <v>114</v>
      </c>
      <c r="D413" s="61" t="s">
        <v>396</v>
      </c>
      <c r="E413" s="135" t="s">
        <v>397</v>
      </c>
      <c r="F413" s="61">
        <v>2849739</v>
      </c>
      <c r="G413" s="61" t="s">
        <v>398</v>
      </c>
      <c r="H413" s="76">
        <v>1621640</v>
      </c>
      <c r="I413" s="62">
        <v>3.8800000000000001E-2</v>
      </c>
      <c r="J413" s="77">
        <v>284000</v>
      </c>
      <c r="K413" s="78">
        <v>5.71</v>
      </c>
      <c r="L413" s="61" t="s">
        <v>115</v>
      </c>
      <c r="M413" s="61" t="s">
        <v>42</v>
      </c>
      <c r="N413" s="61" t="s">
        <v>16</v>
      </c>
      <c r="O413" s="79">
        <v>41748177.740000002</v>
      </c>
    </row>
    <row r="414" spans="1:15" customFormat="1" ht="14.25" customHeight="1" x14ac:dyDescent="0.2">
      <c r="A414" s="60">
        <v>44651</v>
      </c>
      <c r="B414" s="61" t="s">
        <v>2</v>
      </c>
      <c r="C414" s="61" t="s">
        <v>114</v>
      </c>
      <c r="D414" s="61" t="s">
        <v>164</v>
      </c>
      <c r="E414" s="135" t="s">
        <v>165</v>
      </c>
      <c r="F414" s="61" t="s">
        <v>167</v>
      </c>
      <c r="G414" s="61" t="s">
        <v>166</v>
      </c>
      <c r="H414" s="76">
        <v>1606279.35</v>
      </c>
      <c r="I414" s="62">
        <v>3.85E-2</v>
      </c>
      <c r="J414" s="77">
        <v>3000000</v>
      </c>
      <c r="K414" s="78">
        <v>0.53500000000000003</v>
      </c>
      <c r="L414" s="61" t="s">
        <v>117</v>
      </c>
      <c r="M414" s="61" t="s">
        <v>41</v>
      </c>
      <c r="N414" s="61" t="s">
        <v>18</v>
      </c>
      <c r="O414" s="79">
        <v>41748177.740000002</v>
      </c>
    </row>
    <row r="415" spans="1:15" customFormat="1" ht="14.25" customHeight="1" x14ac:dyDescent="0.2">
      <c r="A415" s="60">
        <v>44651</v>
      </c>
      <c r="B415" s="61" t="s">
        <v>2</v>
      </c>
      <c r="C415" s="61" t="s">
        <v>114</v>
      </c>
      <c r="D415" s="61" t="s">
        <v>355</v>
      </c>
      <c r="E415" s="135" t="s">
        <v>357</v>
      </c>
      <c r="F415" s="61" t="s">
        <v>356</v>
      </c>
      <c r="G415" s="61" t="s">
        <v>358</v>
      </c>
      <c r="H415" s="76">
        <v>1555332.39</v>
      </c>
      <c r="I415" s="62">
        <v>3.73E-2</v>
      </c>
      <c r="J415" s="77">
        <v>383257</v>
      </c>
      <c r="K415" s="78">
        <v>4.0579999999999998</v>
      </c>
      <c r="L415" s="61" t="s">
        <v>204</v>
      </c>
      <c r="M415" s="61" t="s">
        <v>205</v>
      </c>
      <c r="N415" s="61" t="s">
        <v>16</v>
      </c>
      <c r="O415" s="79">
        <v>41748177.740000002</v>
      </c>
    </row>
    <row r="416" spans="1:15" customFormat="1" ht="14.25" customHeight="1" x14ac:dyDescent="0.2">
      <c r="A416" s="60">
        <v>44651</v>
      </c>
      <c r="B416" s="61" t="s">
        <v>2</v>
      </c>
      <c r="C416" s="61" t="s">
        <v>114</v>
      </c>
      <c r="D416" s="61" t="s">
        <v>175</v>
      </c>
      <c r="E416" s="135" t="s">
        <v>176</v>
      </c>
      <c r="F416" s="61" t="s">
        <v>178</v>
      </c>
      <c r="G416" s="61" t="s">
        <v>177</v>
      </c>
      <c r="H416" s="76">
        <v>1461480.95</v>
      </c>
      <c r="I416" s="62">
        <v>3.5000000000000003E-2</v>
      </c>
      <c r="J416" s="77">
        <v>422000</v>
      </c>
      <c r="K416" s="78">
        <v>3.4630000000000001</v>
      </c>
      <c r="L416" s="61" t="s">
        <v>119</v>
      </c>
      <c r="M416" s="61" t="s">
        <v>40</v>
      </c>
      <c r="N416" s="61" t="s">
        <v>14</v>
      </c>
      <c r="O416" s="79">
        <v>41748177.740000002</v>
      </c>
    </row>
    <row r="417" spans="1:15" customFormat="1" ht="16" x14ac:dyDescent="0.2">
      <c r="A417" s="60">
        <v>44651</v>
      </c>
      <c r="B417" s="61" t="s">
        <v>2</v>
      </c>
      <c r="C417" s="61" t="s">
        <v>114</v>
      </c>
      <c r="D417" s="61" t="s">
        <v>360</v>
      </c>
      <c r="E417" s="135" t="s">
        <v>362</v>
      </c>
      <c r="F417" s="61" t="s">
        <v>361</v>
      </c>
      <c r="G417" s="61" t="s">
        <v>363</v>
      </c>
      <c r="H417" s="76">
        <v>1434016.43</v>
      </c>
      <c r="I417" s="62">
        <v>3.4299999999999997E-2</v>
      </c>
      <c r="J417" s="77">
        <v>174174</v>
      </c>
      <c r="K417" s="78">
        <v>8.2330000000000005</v>
      </c>
      <c r="L417" s="61" t="s">
        <v>364</v>
      </c>
      <c r="M417" s="61" t="s">
        <v>365</v>
      </c>
      <c r="N417" s="61" t="s">
        <v>16</v>
      </c>
      <c r="O417" s="79">
        <v>41748177.740000002</v>
      </c>
    </row>
    <row r="418" spans="1:15" x14ac:dyDescent="0.2">
      <c r="A418" s="60">
        <v>44651</v>
      </c>
      <c r="B418" s="61" t="s">
        <v>2</v>
      </c>
      <c r="C418" s="61" t="s">
        <v>114</v>
      </c>
      <c r="D418" s="61" t="s">
        <v>392</v>
      </c>
      <c r="E418" s="135" t="s">
        <v>394</v>
      </c>
      <c r="F418" s="61" t="s">
        <v>393</v>
      </c>
      <c r="G418" s="61" t="s">
        <v>395</v>
      </c>
      <c r="H418" s="76">
        <v>1405050</v>
      </c>
      <c r="I418" s="62">
        <v>3.3700000000000001E-2</v>
      </c>
      <c r="J418" s="77">
        <v>435000</v>
      </c>
      <c r="K418" s="78">
        <v>3.23</v>
      </c>
      <c r="L418" s="61" t="s">
        <v>115</v>
      </c>
      <c r="M418" s="61" t="s">
        <v>42</v>
      </c>
      <c r="N418" s="61" t="s">
        <v>14</v>
      </c>
      <c r="O418" s="79">
        <v>41748177.740000002</v>
      </c>
    </row>
    <row r="419" spans="1:15" x14ac:dyDescent="0.2">
      <c r="A419" s="60">
        <v>44651</v>
      </c>
      <c r="B419" s="61" t="s">
        <v>2</v>
      </c>
      <c r="C419" s="61" t="s">
        <v>114</v>
      </c>
      <c r="D419" s="61" t="s">
        <v>179</v>
      </c>
      <c r="E419" s="135" t="s">
        <v>180</v>
      </c>
      <c r="F419" s="61">
        <v>6771645</v>
      </c>
      <c r="G419" s="61" t="s">
        <v>262</v>
      </c>
      <c r="H419" s="76">
        <v>1362731.3</v>
      </c>
      <c r="I419" s="62">
        <v>3.2599999999999997E-2</v>
      </c>
      <c r="J419" s="77">
        <v>2800</v>
      </c>
      <c r="K419" s="78">
        <v>486.69</v>
      </c>
      <c r="L419" s="61" t="s">
        <v>118</v>
      </c>
      <c r="M419" s="61" t="s">
        <v>47</v>
      </c>
      <c r="N419" s="61" t="s">
        <v>19</v>
      </c>
      <c r="O419" s="79">
        <v>41748177.740000002</v>
      </c>
    </row>
    <row r="420" spans="1:15" x14ac:dyDescent="0.2">
      <c r="A420" s="60">
        <v>44651</v>
      </c>
      <c r="B420" s="61" t="s">
        <v>2</v>
      </c>
      <c r="C420" s="61" t="s">
        <v>114</v>
      </c>
      <c r="D420" s="61" t="s">
        <v>423</v>
      </c>
      <c r="E420" s="135" t="s">
        <v>424</v>
      </c>
      <c r="F420" s="61">
        <v>6180274</v>
      </c>
      <c r="G420" s="61" t="s">
        <v>437</v>
      </c>
      <c r="H420" s="76">
        <v>1362246.66</v>
      </c>
      <c r="I420" s="62">
        <v>3.2599999999999997E-2</v>
      </c>
      <c r="J420" s="77">
        <v>485000</v>
      </c>
      <c r="K420" s="78">
        <v>2.8090000000000002</v>
      </c>
      <c r="L420" s="61" t="s">
        <v>115</v>
      </c>
      <c r="M420" s="61" t="s">
        <v>41</v>
      </c>
      <c r="N420" s="61" t="s">
        <v>14</v>
      </c>
      <c r="O420" s="79">
        <v>41748177.740000002</v>
      </c>
    </row>
    <row r="421" spans="1:15" x14ac:dyDescent="0.2">
      <c r="A421" s="60">
        <v>44651</v>
      </c>
      <c r="B421" s="61" t="s">
        <v>2</v>
      </c>
      <c r="C421" s="61" t="s">
        <v>114</v>
      </c>
      <c r="D421" s="61" t="s">
        <v>433</v>
      </c>
      <c r="E421" s="135" t="s">
        <v>435</v>
      </c>
      <c r="F421" s="61" t="s">
        <v>434</v>
      </c>
      <c r="G421" s="61" t="s">
        <v>436</v>
      </c>
      <c r="H421" s="76">
        <v>1337545.46</v>
      </c>
      <c r="I421" s="62">
        <v>3.2000000000000001E-2</v>
      </c>
      <c r="J421" s="77">
        <v>823437</v>
      </c>
      <c r="K421" s="78">
        <v>1.6240000000000001</v>
      </c>
      <c r="L421" s="61" t="s">
        <v>273</v>
      </c>
      <c r="M421" s="61" t="s">
        <v>274</v>
      </c>
      <c r="N421" s="61" t="s">
        <v>139</v>
      </c>
      <c r="O421" s="79">
        <v>41748177.740000002</v>
      </c>
    </row>
    <row r="422" spans="1:15" x14ac:dyDescent="0.2">
      <c r="A422" s="60">
        <v>44651</v>
      </c>
      <c r="B422" s="61" t="s">
        <v>2</v>
      </c>
      <c r="C422" s="61" t="s">
        <v>114</v>
      </c>
      <c r="D422" s="61" t="s">
        <v>160</v>
      </c>
      <c r="E422" s="135" t="s">
        <v>161</v>
      </c>
      <c r="F422" s="61" t="s">
        <v>163</v>
      </c>
      <c r="G422" s="61" t="s">
        <v>162</v>
      </c>
      <c r="H422" s="76">
        <v>1328753.3500000001</v>
      </c>
      <c r="I422" s="62">
        <v>3.1800000000000002E-2</v>
      </c>
      <c r="J422" s="77">
        <v>2116000</v>
      </c>
      <c r="K422" s="78">
        <v>0.628</v>
      </c>
      <c r="L422" s="61" t="s">
        <v>117</v>
      </c>
      <c r="M422" s="61" t="s">
        <v>41</v>
      </c>
      <c r="N422" s="61" t="s">
        <v>14</v>
      </c>
      <c r="O422" s="79">
        <v>41748177.740000002</v>
      </c>
    </row>
    <row r="423" spans="1:15" x14ac:dyDescent="0.2">
      <c r="A423" s="60">
        <v>44651</v>
      </c>
      <c r="B423" s="61" t="s">
        <v>2</v>
      </c>
      <c r="C423" s="61" t="s">
        <v>114</v>
      </c>
      <c r="D423" s="61" t="s">
        <v>182</v>
      </c>
      <c r="E423" s="135" t="s">
        <v>183</v>
      </c>
      <c r="F423" s="61">
        <v>6771032</v>
      </c>
      <c r="G423" s="61" t="s">
        <v>184</v>
      </c>
      <c r="H423" s="76">
        <v>1291419</v>
      </c>
      <c r="I423" s="62">
        <v>3.09E-2</v>
      </c>
      <c r="J423" s="77">
        <v>1650000</v>
      </c>
      <c r="K423" s="78">
        <v>0.78300000000000003</v>
      </c>
      <c r="L423" s="61" t="s">
        <v>117</v>
      </c>
      <c r="M423" s="61" t="s">
        <v>41</v>
      </c>
      <c r="N423" s="61" t="s">
        <v>13</v>
      </c>
      <c r="O423" s="79">
        <v>41748177.740000002</v>
      </c>
    </row>
    <row r="424" spans="1:15" x14ac:dyDescent="0.2">
      <c r="A424" s="60">
        <v>44651</v>
      </c>
      <c r="B424" s="61" t="s">
        <v>2</v>
      </c>
      <c r="C424" s="61" t="s">
        <v>114</v>
      </c>
      <c r="D424" s="61" t="s">
        <v>157</v>
      </c>
      <c r="E424" s="135" t="s">
        <v>158</v>
      </c>
      <c r="F424" s="61">
        <v>6339872</v>
      </c>
      <c r="G424" s="61" t="s">
        <v>159</v>
      </c>
      <c r="H424" s="76">
        <v>1248476.68</v>
      </c>
      <c r="I424" s="62">
        <v>2.9899999999999999E-2</v>
      </c>
      <c r="J424" s="77">
        <v>3090000</v>
      </c>
      <c r="K424" s="78">
        <v>0.40400000000000003</v>
      </c>
      <c r="L424" s="61" t="s">
        <v>117</v>
      </c>
      <c r="M424" s="61" t="s">
        <v>41</v>
      </c>
      <c r="N424" s="61" t="s">
        <v>14</v>
      </c>
      <c r="O424" s="79">
        <v>41748177.740000002</v>
      </c>
    </row>
    <row r="425" spans="1:15" x14ac:dyDescent="0.2">
      <c r="A425" s="60">
        <v>44651</v>
      </c>
      <c r="B425" s="61" t="s">
        <v>2</v>
      </c>
      <c r="C425" s="61" t="s">
        <v>114</v>
      </c>
      <c r="D425" s="61" t="s">
        <v>372</v>
      </c>
      <c r="E425" s="135" t="s">
        <v>374</v>
      </c>
      <c r="F425" s="61" t="s">
        <v>373</v>
      </c>
      <c r="G425" s="61" t="s">
        <v>375</v>
      </c>
      <c r="H425" s="76">
        <v>1238630.97</v>
      </c>
      <c r="I425" s="62">
        <v>2.9700000000000001E-2</v>
      </c>
      <c r="J425" s="77">
        <v>30000</v>
      </c>
      <c r="K425" s="78">
        <v>41.287999999999997</v>
      </c>
      <c r="L425" s="61" t="s">
        <v>118</v>
      </c>
      <c r="M425" s="61" t="s">
        <v>47</v>
      </c>
      <c r="N425" s="61" t="s">
        <v>342</v>
      </c>
      <c r="O425" s="79">
        <v>41748177.740000002</v>
      </c>
    </row>
    <row r="426" spans="1:15" x14ac:dyDescent="0.2">
      <c r="A426" s="60">
        <v>44651</v>
      </c>
      <c r="B426" s="61" t="s">
        <v>2</v>
      </c>
      <c r="C426" s="61" t="s">
        <v>114</v>
      </c>
      <c r="D426" s="61" t="s">
        <v>343</v>
      </c>
      <c r="E426" s="135" t="s">
        <v>345</v>
      </c>
      <c r="F426" s="61" t="s">
        <v>344</v>
      </c>
      <c r="G426" s="61" t="s">
        <v>346</v>
      </c>
      <c r="H426" s="76">
        <v>1231296.72</v>
      </c>
      <c r="I426" s="62">
        <v>2.9499999999999998E-2</v>
      </c>
      <c r="J426" s="77">
        <v>2171900</v>
      </c>
      <c r="K426" s="78">
        <v>0.56699999999999995</v>
      </c>
      <c r="L426" s="61" t="s">
        <v>119</v>
      </c>
      <c r="M426" s="61" t="s">
        <v>40</v>
      </c>
      <c r="N426" s="61" t="s">
        <v>18</v>
      </c>
      <c r="O426" s="79">
        <v>41748177.740000002</v>
      </c>
    </row>
    <row r="427" spans="1:15" x14ac:dyDescent="0.2">
      <c r="A427" s="60">
        <v>44651</v>
      </c>
      <c r="B427" s="61" t="s">
        <v>2</v>
      </c>
      <c r="C427" s="61" t="s">
        <v>114</v>
      </c>
      <c r="D427" s="61" t="s">
        <v>403</v>
      </c>
      <c r="E427" s="135" t="s">
        <v>404</v>
      </c>
      <c r="F427" s="61">
        <v>6472119</v>
      </c>
      <c r="G427" s="61" t="s">
        <v>405</v>
      </c>
      <c r="H427" s="76">
        <v>1210000</v>
      </c>
      <c r="I427" s="62">
        <v>2.9000000000000001E-2</v>
      </c>
      <c r="J427" s="77">
        <v>22000</v>
      </c>
      <c r="K427" s="78">
        <v>55</v>
      </c>
      <c r="L427" s="61" t="s">
        <v>115</v>
      </c>
      <c r="M427" s="61" t="s">
        <v>41</v>
      </c>
      <c r="N427" s="61" t="s">
        <v>18</v>
      </c>
      <c r="O427" s="79">
        <v>41748177.740000002</v>
      </c>
    </row>
    <row r="428" spans="1:15" x14ac:dyDescent="0.2">
      <c r="A428" s="60">
        <v>44651</v>
      </c>
      <c r="B428" s="61" t="s">
        <v>2</v>
      </c>
      <c r="C428" s="61" t="s">
        <v>114</v>
      </c>
      <c r="D428" s="61" t="s">
        <v>218</v>
      </c>
      <c r="E428" s="135" t="s">
        <v>219</v>
      </c>
      <c r="F428" s="61" t="s">
        <v>221</v>
      </c>
      <c r="G428" s="61" t="s">
        <v>220</v>
      </c>
      <c r="H428" s="76">
        <v>1171603.07</v>
      </c>
      <c r="I428" s="62">
        <v>2.81E-2</v>
      </c>
      <c r="J428" s="77">
        <v>400000</v>
      </c>
      <c r="K428" s="78">
        <v>2.9289999999999998</v>
      </c>
      <c r="L428" s="61" t="s">
        <v>126</v>
      </c>
      <c r="M428" s="61" t="s">
        <v>46</v>
      </c>
      <c r="N428" s="61" t="s">
        <v>20</v>
      </c>
      <c r="O428" s="79">
        <v>41748177.740000002</v>
      </c>
    </row>
    <row r="429" spans="1:15" x14ac:dyDescent="0.2">
      <c r="A429" s="60">
        <v>44651</v>
      </c>
      <c r="B429" s="61" t="s">
        <v>2</v>
      </c>
      <c r="C429" s="61" t="s">
        <v>114</v>
      </c>
      <c r="D429" s="61" t="s">
        <v>283</v>
      </c>
      <c r="E429" s="135" t="s">
        <v>284</v>
      </c>
      <c r="F429" s="61">
        <v>6105738</v>
      </c>
      <c r="G429" s="61" t="s">
        <v>285</v>
      </c>
      <c r="H429" s="76">
        <v>1168681.81</v>
      </c>
      <c r="I429" s="62">
        <v>2.8000000000000001E-2</v>
      </c>
      <c r="J429" s="77">
        <v>3391000</v>
      </c>
      <c r="K429" s="78">
        <v>0.34499999999999997</v>
      </c>
      <c r="L429" s="61" t="s">
        <v>117</v>
      </c>
      <c r="M429" s="61" t="s">
        <v>41</v>
      </c>
      <c r="N429" s="61" t="s">
        <v>14</v>
      </c>
      <c r="O429" s="79">
        <v>41748177.740000002</v>
      </c>
    </row>
    <row r="430" spans="1:15" x14ac:dyDescent="0.2">
      <c r="A430" s="60">
        <v>44651</v>
      </c>
      <c r="B430" s="61" t="s">
        <v>2</v>
      </c>
      <c r="C430" s="61" t="s">
        <v>114</v>
      </c>
      <c r="D430" s="61" t="s">
        <v>153</v>
      </c>
      <c r="E430" s="135" t="s">
        <v>154</v>
      </c>
      <c r="F430" s="61" t="s">
        <v>156</v>
      </c>
      <c r="G430" s="61" t="s">
        <v>155</v>
      </c>
      <c r="H430" s="76">
        <v>1154526.1200000001</v>
      </c>
      <c r="I430" s="62">
        <v>2.7699999999999999E-2</v>
      </c>
      <c r="J430" s="77">
        <v>1266000</v>
      </c>
      <c r="K430" s="78">
        <v>0.91200000000000003</v>
      </c>
      <c r="L430" s="61" t="s">
        <v>117</v>
      </c>
      <c r="M430" s="61" t="s">
        <v>41</v>
      </c>
      <c r="N430" s="61" t="s">
        <v>13</v>
      </c>
      <c r="O430" s="79">
        <v>41748177.740000002</v>
      </c>
    </row>
    <row r="431" spans="1:15" x14ac:dyDescent="0.2">
      <c r="A431" s="60">
        <v>44651</v>
      </c>
      <c r="B431" s="61" t="s">
        <v>2</v>
      </c>
      <c r="C431" s="61" t="s">
        <v>114</v>
      </c>
      <c r="D431" s="61" t="s">
        <v>384</v>
      </c>
      <c r="E431" s="135" t="s">
        <v>386</v>
      </c>
      <c r="F431" s="61" t="s">
        <v>385</v>
      </c>
      <c r="G431" s="61" t="s">
        <v>387</v>
      </c>
      <c r="H431" s="76">
        <v>1146829.8999999999</v>
      </c>
      <c r="I431" s="62">
        <v>2.75E-2</v>
      </c>
      <c r="J431" s="77">
        <v>59000</v>
      </c>
      <c r="K431" s="78">
        <v>19.437999999999999</v>
      </c>
      <c r="L431" s="61" t="s">
        <v>364</v>
      </c>
      <c r="M431" s="61" t="s">
        <v>391</v>
      </c>
      <c r="N431" s="61" t="s">
        <v>20</v>
      </c>
      <c r="O431" s="79">
        <v>41748177.740000002</v>
      </c>
    </row>
    <row r="432" spans="1:15" x14ac:dyDescent="0.2">
      <c r="A432" s="60">
        <v>44651</v>
      </c>
      <c r="B432" s="61" t="s">
        <v>2</v>
      </c>
      <c r="C432" s="61" t="s">
        <v>114</v>
      </c>
      <c r="D432" s="61" t="s">
        <v>229</v>
      </c>
      <c r="E432" s="135" t="s">
        <v>230</v>
      </c>
      <c r="F432" s="61" t="s">
        <v>232</v>
      </c>
      <c r="G432" s="61" t="s">
        <v>231</v>
      </c>
      <c r="H432" s="76">
        <v>1125030.7</v>
      </c>
      <c r="I432" s="62">
        <v>2.69E-2</v>
      </c>
      <c r="J432" s="77">
        <v>743080</v>
      </c>
      <c r="K432" s="78">
        <v>1.514</v>
      </c>
      <c r="L432" s="61" t="s">
        <v>126</v>
      </c>
      <c r="M432" s="61" t="s">
        <v>46</v>
      </c>
      <c r="N432" s="61" t="s">
        <v>15</v>
      </c>
      <c r="O432" s="79">
        <v>41748177.740000002</v>
      </c>
    </row>
    <row r="433" spans="1:15" x14ac:dyDescent="0.2">
      <c r="A433" s="60">
        <v>44651</v>
      </c>
      <c r="B433" s="61" t="s">
        <v>2</v>
      </c>
      <c r="C433" s="61" t="s">
        <v>114</v>
      </c>
      <c r="D433" s="61" t="s">
        <v>222</v>
      </c>
      <c r="E433" s="135" t="s">
        <v>223</v>
      </c>
      <c r="F433" s="61">
        <v>6282040</v>
      </c>
      <c r="G433" s="61" t="s">
        <v>224</v>
      </c>
      <c r="H433" s="76">
        <v>1048781.8400000001</v>
      </c>
      <c r="I433" s="62">
        <v>2.5100000000000001E-2</v>
      </c>
      <c r="J433" s="77">
        <v>5200000</v>
      </c>
      <c r="K433" s="78">
        <v>0.20200000000000001</v>
      </c>
      <c r="L433" s="61" t="s">
        <v>117</v>
      </c>
      <c r="M433" s="61" t="s">
        <v>41</v>
      </c>
      <c r="N433" s="61" t="s">
        <v>13</v>
      </c>
      <c r="O433" s="79">
        <v>41748177.740000002</v>
      </c>
    </row>
    <row r="434" spans="1:15" x14ac:dyDescent="0.2">
      <c r="A434" s="60">
        <v>44651</v>
      </c>
      <c r="B434" s="61" t="s">
        <v>2</v>
      </c>
      <c r="C434" s="61" t="s">
        <v>114</v>
      </c>
      <c r="D434" s="61" t="s">
        <v>419</v>
      </c>
      <c r="E434" s="135" t="s">
        <v>420</v>
      </c>
      <c r="F434" s="61">
        <v>2193317</v>
      </c>
      <c r="G434" s="61" t="s">
        <v>421</v>
      </c>
      <c r="H434" s="76">
        <v>1044050</v>
      </c>
      <c r="I434" s="62">
        <v>2.5000000000000001E-2</v>
      </c>
      <c r="J434" s="77">
        <v>19000</v>
      </c>
      <c r="K434" s="78">
        <v>54.95</v>
      </c>
      <c r="L434" s="61" t="s">
        <v>115</v>
      </c>
      <c r="M434" s="61" t="s">
        <v>269</v>
      </c>
      <c r="N434" s="61" t="s">
        <v>14</v>
      </c>
      <c r="O434" s="79">
        <v>41748177.740000002</v>
      </c>
    </row>
    <row r="435" spans="1:15" x14ac:dyDescent="0.2">
      <c r="A435" s="60">
        <v>44651</v>
      </c>
      <c r="B435" s="61" t="s">
        <v>2</v>
      </c>
      <c r="C435" s="61" t="s">
        <v>114</v>
      </c>
      <c r="D435" s="61" t="s">
        <v>275</v>
      </c>
      <c r="E435" s="135" t="s">
        <v>277</v>
      </c>
      <c r="F435" s="61" t="s">
        <v>276</v>
      </c>
      <c r="G435" s="61" t="s">
        <v>286</v>
      </c>
      <c r="H435" s="76">
        <v>1044027.43</v>
      </c>
      <c r="I435" s="62">
        <v>2.5000000000000001E-2</v>
      </c>
      <c r="J435" s="77">
        <v>301990</v>
      </c>
      <c r="K435" s="78">
        <v>3.4569999999999999</v>
      </c>
      <c r="L435" s="61" t="s">
        <v>279</v>
      </c>
      <c r="M435" s="61" t="s">
        <v>41</v>
      </c>
      <c r="N435" s="61" t="s">
        <v>23</v>
      </c>
      <c r="O435" s="79">
        <v>41748177.740000002</v>
      </c>
    </row>
    <row r="436" spans="1:15" x14ac:dyDescent="0.2">
      <c r="A436" s="60">
        <v>44651</v>
      </c>
      <c r="B436" s="61" t="s">
        <v>2</v>
      </c>
      <c r="C436" s="61" t="s">
        <v>114</v>
      </c>
      <c r="D436" s="61" t="s">
        <v>409</v>
      </c>
      <c r="E436" s="135" t="s">
        <v>411</v>
      </c>
      <c r="F436" s="61" t="s">
        <v>410</v>
      </c>
      <c r="G436" s="61" t="s">
        <v>408</v>
      </c>
      <c r="H436" s="76">
        <v>980389.07</v>
      </c>
      <c r="I436" s="62">
        <v>2.35E-2</v>
      </c>
      <c r="J436" s="77">
        <v>10500</v>
      </c>
      <c r="K436" s="78">
        <v>93.37</v>
      </c>
      <c r="L436" s="61" t="s">
        <v>118</v>
      </c>
      <c r="M436" s="61" t="s">
        <v>47</v>
      </c>
      <c r="N436" s="61" t="s">
        <v>18</v>
      </c>
      <c r="O436" s="79">
        <v>41748177.740000002</v>
      </c>
    </row>
    <row r="437" spans="1:15" x14ac:dyDescent="0.2">
      <c r="A437" s="60">
        <v>44651</v>
      </c>
      <c r="B437" s="61" t="s">
        <v>2</v>
      </c>
      <c r="C437" s="61" t="s">
        <v>114</v>
      </c>
      <c r="D437" s="61" t="s">
        <v>338</v>
      </c>
      <c r="E437" s="135" t="s">
        <v>169</v>
      </c>
      <c r="F437" s="61" t="s">
        <v>339</v>
      </c>
      <c r="G437" s="61" t="s">
        <v>347</v>
      </c>
      <c r="H437" s="76">
        <v>896532.63</v>
      </c>
      <c r="I437" s="62">
        <v>2.1499999999999998E-2</v>
      </c>
      <c r="J437" s="77">
        <v>1500000</v>
      </c>
      <c r="K437" s="78">
        <v>0.59799999999999998</v>
      </c>
      <c r="L437" s="61" t="s">
        <v>119</v>
      </c>
      <c r="M437" s="61" t="s">
        <v>40</v>
      </c>
      <c r="N437" s="61" t="s">
        <v>13</v>
      </c>
      <c r="O437" s="79">
        <v>41748177.740000002</v>
      </c>
    </row>
    <row r="438" spans="1:15" x14ac:dyDescent="0.2">
      <c r="A438" s="60">
        <v>44651</v>
      </c>
      <c r="B438" s="61" t="s">
        <v>2</v>
      </c>
      <c r="C438" s="61" t="s">
        <v>114</v>
      </c>
      <c r="D438" s="61" t="s">
        <v>438</v>
      </c>
      <c r="E438" s="135" t="s">
        <v>439</v>
      </c>
      <c r="F438" s="61">
        <v>2232878</v>
      </c>
      <c r="G438" s="61" t="s">
        <v>440</v>
      </c>
      <c r="H438" s="76">
        <v>869318.46</v>
      </c>
      <c r="I438" s="62">
        <v>2.0799999999999999E-2</v>
      </c>
      <c r="J438" s="77">
        <v>5058</v>
      </c>
      <c r="K438" s="78">
        <v>171.87</v>
      </c>
      <c r="L438" s="61" t="s">
        <v>115</v>
      </c>
      <c r="M438" s="61" t="s">
        <v>441</v>
      </c>
      <c r="N438" s="61" t="s">
        <v>16</v>
      </c>
      <c r="O438" s="79">
        <v>41748177.740000002</v>
      </c>
    </row>
    <row r="439" spans="1:15" x14ac:dyDescent="0.2">
      <c r="A439" s="60">
        <v>44651</v>
      </c>
      <c r="B439" s="61" t="s">
        <v>2</v>
      </c>
      <c r="C439" s="61" t="s">
        <v>114</v>
      </c>
      <c r="D439" s="61" t="s">
        <v>125</v>
      </c>
      <c r="E439" s="135" t="s">
        <v>89</v>
      </c>
      <c r="F439" s="61" t="s">
        <v>135</v>
      </c>
      <c r="G439" s="61" t="s">
        <v>90</v>
      </c>
      <c r="H439" s="76">
        <v>766512.42</v>
      </c>
      <c r="I439" s="62">
        <v>1.84E-2</v>
      </c>
      <c r="J439" s="77">
        <v>5538000</v>
      </c>
      <c r="K439" s="78">
        <v>0.13800000000000001</v>
      </c>
      <c r="L439" s="61" t="s">
        <v>117</v>
      </c>
      <c r="M439" s="61" t="s">
        <v>41</v>
      </c>
      <c r="N439" s="61" t="s">
        <v>342</v>
      </c>
      <c r="O439" s="79">
        <v>41748177.740000002</v>
      </c>
    </row>
    <row r="440" spans="1:15" x14ac:dyDescent="0.2">
      <c r="A440" s="60">
        <v>44651</v>
      </c>
      <c r="B440" s="61" t="s">
        <v>2</v>
      </c>
      <c r="C440" s="61" t="s">
        <v>114</v>
      </c>
      <c r="D440" s="61" t="s">
        <v>123</v>
      </c>
      <c r="E440" s="135" t="s">
        <v>91</v>
      </c>
      <c r="F440" s="61" t="s">
        <v>134</v>
      </c>
      <c r="G440" s="61" t="s">
        <v>92</v>
      </c>
      <c r="H440" s="76">
        <v>551497.80000000005</v>
      </c>
      <c r="I440" s="62">
        <v>1.32E-2</v>
      </c>
      <c r="J440" s="77">
        <v>1953000</v>
      </c>
      <c r="K440" s="78">
        <v>0.28199999999999997</v>
      </c>
      <c r="L440" s="61" t="s">
        <v>117</v>
      </c>
      <c r="M440" s="61" t="s">
        <v>41</v>
      </c>
      <c r="N440" s="61" t="s">
        <v>20</v>
      </c>
      <c r="O440" s="79">
        <v>41748177.740000002</v>
      </c>
    </row>
    <row r="441" spans="1:15" x14ac:dyDescent="0.2">
      <c r="A441" s="60">
        <v>44651</v>
      </c>
      <c r="B441" s="61" t="s">
        <v>2</v>
      </c>
      <c r="C441" s="61" t="s">
        <v>114</v>
      </c>
      <c r="D441" s="61" t="s">
        <v>442</v>
      </c>
      <c r="E441" s="135" t="s">
        <v>444</v>
      </c>
      <c r="F441" s="61" t="s">
        <v>443</v>
      </c>
      <c r="G441" s="61" t="s">
        <v>445</v>
      </c>
      <c r="H441" s="76">
        <v>523193.71</v>
      </c>
      <c r="I441" s="62">
        <v>1.2500000000000001E-2</v>
      </c>
      <c r="J441" s="77">
        <v>567000</v>
      </c>
      <c r="K441" s="78">
        <v>0.92300000000000004</v>
      </c>
      <c r="L441" s="61" t="s">
        <v>117</v>
      </c>
      <c r="M441" s="61" t="s">
        <v>41</v>
      </c>
      <c r="N441" s="61" t="s">
        <v>14</v>
      </c>
      <c r="O441" s="79">
        <v>41748177.740000002</v>
      </c>
    </row>
    <row r="442" spans="1:15" x14ac:dyDescent="0.2">
      <c r="A442" s="60">
        <v>44651</v>
      </c>
      <c r="B442" s="61" t="s">
        <v>2</v>
      </c>
      <c r="C442" s="61" t="s">
        <v>114</v>
      </c>
      <c r="D442" s="61" t="s">
        <v>446</v>
      </c>
      <c r="E442" s="135" t="s">
        <v>448</v>
      </c>
      <c r="F442" s="61" t="s">
        <v>447</v>
      </c>
      <c r="G442" s="61" t="s">
        <v>449</v>
      </c>
      <c r="H442" s="76">
        <v>179967.9</v>
      </c>
      <c r="I442" s="62">
        <v>4.3E-3</v>
      </c>
      <c r="J442" s="77">
        <v>5979</v>
      </c>
      <c r="K442" s="78">
        <v>30.1</v>
      </c>
      <c r="L442" s="61" t="s">
        <v>115</v>
      </c>
      <c r="M442" s="61" t="s">
        <v>42</v>
      </c>
      <c r="N442" s="61" t="s">
        <v>16</v>
      </c>
      <c r="O442" s="79">
        <v>41748177.740000002</v>
      </c>
    </row>
    <row r="443" spans="1:15" x14ac:dyDescent="0.2">
      <c r="A443" s="60">
        <v>44651</v>
      </c>
      <c r="B443" s="61" t="s">
        <v>4</v>
      </c>
      <c r="C443" s="61" t="s">
        <v>114</v>
      </c>
      <c r="D443" s="61" t="s">
        <v>412</v>
      </c>
      <c r="E443" s="135" t="s">
        <v>413</v>
      </c>
      <c r="F443" s="61" t="s">
        <v>413</v>
      </c>
      <c r="G443" s="61" t="s">
        <v>461</v>
      </c>
      <c r="H443" s="76">
        <v>159027.31</v>
      </c>
      <c r="I443" s="62">
        <v>3.8E-3</v>
      </c>
      <c r="J443" s="77">
        <v>1800</v>
      </c>
      <c r="K443" s="78">
        <v>88.349000000000004</v>
      </c>
      <c r="L443" s="61" t="s">
        <v>118</v>
      </c>
      <c r="M443" s="61" t="s">
        <v>47</v>
      </c>
      <c r="N443" s="61" t="s">
        <v>18</v>
      </c>
      <c r="O443" s="79">
        <v>41748177.740000002</v>
      </c>
    </row>
    <row r="444" spans="1:15" x14ac:dyDescent="0.2">
      <c r="A444" s="60">
        <v>44651</v>
      </c>
      <c r="B444" s="61" t="s">
        <v>2</v>
      </c>
      <c r="C444" s="61" t="s">
        <v>114</v>
      </c>
      <c r="D444" s="61" t="s">
        <v>148</v>
      </c>
      <c r="E444" s="135" t="s">
        <v>340</v>
      </c>
      <c r="F444" s="61" t="s">
        <v>152</v>
      </c>
      <c r="G444" s="61" t="s">
        <v>150</v>
      </c>
      <c r="H444" s="76">
        <v>1000</v>
      </c>
      <c r="I444" s="62">
        <v>0</v>
      </c>
      <c r="J444" s="77">
        <v>100000</v>
      </c>
      <c r="K444" s="78">
        <v>0.01</v>
      </c>
      <c r="L444" s="61" t="s">
        <v>115</v>
      </c>
      <c r="M444" s="61" t="s">
        <v>151</v>
      </c>
      <c r="N444" s="61" t="s">
        <v>18</v>
      </c>
      <c r="O444" s="79">
        <v>41748177.740000002</v>
      </c>
    </row>
    <row r="445" spans="1:15" x14ac:dyDescent="0.2">
      <c r="A445" s="60">
        <v>44651</v>
      </c>
      <c r="B445" s="61" t="s">
        <v>1</v>
      </c>
      <c r="C445" s="61" t="s">
        <v>127</v>
      </c>
      <c r="D445" s="61"/>
      <c r="E445" s="135"/>
      <c r="F445" s="61"/>
      <c r="G445" s="61"/>
      <c r="H445" s="76">
        <v>3718611.94</v>
      </c>
      <c r="I445" s="62">
        <v>8.9200000000000002E-2</v>
      </c>
      <c r="J445" s="77"/>
      <c r="K445" s="78"/>
      <c r="L445" s="61"/>
      <c r="M445" s="61"/>
      <c r="N445" s="61"/>
      <c r="O445" s="79">
        <v>41748177.740000002</v>
      </c>
    </row>
    <row r="446" spans="1:15" x14ac:dyDescent="0.2">
      <c r="A446" s="60">
        <v>44561</v>
      </c>
      <c r="B446" s="61" t="s">
        <v>2</v>
      </c>
      <c r="C446" s="61" t="s">
        <v>114</v>
      </c>
      <c r="D446" s="61" t="s">
        <v>188</v>
      </c>
      <c r="E446" s="135" t="s">
        <v>189</v>
      </c>
      <c r="F446" s="61" t="s">
        <v>193</v>
      </c>
      <c r="G446" s="61" t="s">
        <v>190</v>
      </c>
      <c r="H446" s="76">
        <v>1683172.95</v>
      </c>
      <c r="I446" s="62">
        <v>4.7600000000000003E-2</v>
      </c>
      <c r="J446" s="77">
        <v>1860000</v>
      </c>
      <c r="K446" s="78">
        <v>0.90500000000000003</v>
      </c>
      <c r="L446" s="61" t="s">
        <v>191</v>
      </c>
      <c r="M446" s="61" t="s">
        <v>192</v>
      </c>
      <c r="N446" s="61" t="s">
        <v>15</v>
      </c>
      <c r="O446" s="79">
        <v>35394992.240000002</v>
      </c>
    </row>
    <row r="447" spans="1:15" x14ac:dyDescent="0.2">
      <c r="A447" s="60">
        <v>44561</v>
      </c>
      <c r="B447" s="61" t="s">
        <v>2</v>
      </c>
      <c r="C447" s="61" t="s">
        <v>114</v>
      </c>
      <c r="D447" s="61" t="s">
        <v>360</v>
      </c>
      <c r="E447" s="135" t="s">
        <v>362</v>
      </c>
      <c r="F447" s="61" t="s">
        <v>361</v>
      </c>
      <c r="G447" s="61" t="s">
        <v>363</v>
      </c>
      <c r="H447" s="76">
        <v>1680915.84</v>
      </c>
      <c r="I447" s="62">
        <v>4.7500000000000001E-2</v>
      </c>
      <c r="J447" s="77">
        <v>174174</v>
      </c>
      <c r="K447" s="78">
        <v>9.6509999999999998</v>
      </c>
      <c r="L447" s="61" t="s">
        <v>364</v>
      </c>
      <c r="M447" s="61" t="s">
        <v>365</v>
      </c>
      <c r="N447" s="61" t="s">
        <v>16</v>
      </c>
      <c r="O447" s="79">
        <v>35394992.240000002</v>
      </c>
    </row>
    <row r="448" spans="1:15" x14ac:dyDescent="0.2">
      <c r="A448" s="60">
        <v>44561</v>
      </c>
      <c r="B448" s="61" t="s">
        <v>2</v>
      </c>
      <c r="C448" s="61" t="s">
        <v>114</v>
      </c>
      <c r="D448" s="61" t="s">
        <v>270</v>
      </c>
      <c r="E448" s="135" t="s">
        <v>271</v>
      </c>
      <c r="F448" s="61">
        <v>6388379</v>
      </c>
      <c r="G448" s="61" t="s">
        <v>272</v>
      </c>
      <c r="H448" s="76">
        <v>1667326.52</v>
      </c>
      <c r="I448" s="62">
        <v>4.7100000000000003E-2</v>
      </c>
      <c r="J448" s="77">
        <v>2420622</v>
      </c>
      <c r="K448" s="78">
        <v>0.68899999999999995</v>
      </c>
      <c r="L448" s="61" t="s">
        <v>273</v>
      </c>
      <c r="M448" s="61" t="s">
        <v>274</v>
      </c>
      <c r="N448" s="61" t="s">
        <v>18</v>
      </c>
      <c r="O448" s="79">
        <v>35394992.240000002</v>
      </c>
    </row>
    <row r="449" spans="1:15" x14ac:dyDescent="0.2">
      <c r="A449" s="60">
        <v>44561</v>
      </c>
      <c r="B449" s="61" t="s">
        <v>2</v>
      </c>
      <c r="C449" s="61" t="s">
        <v>114</v>
      </c>
      <c r="D449" s="61" t="s">
        <v>355</v>
      </c>
      <c r="E449" s="135" t="s">
        <v>357</v>
      </c>
      <c r="F449" s="61" t="s">
        <v>356</v>
      </c>
      <c r="G449" s="61" t="s">
        <v>358</v>
      </c>
      <c r="H449" s="76">
        <v>1644458.24</v>
      </c>
      <c r="I449" s="62">
        <v>4.65E-2</v>
      </c>
      <c r="J449" s="77">
        <v>383257</v>
      </c>
      <c r="K449" s="78">
        <v>4.2910000000000004</v>
      </c>
      <c r="L449" s="61" t="s">
        <v>204</v>
      </c>
      <c r="M449" s="61" t="s">
        <v>205</v>
      </c>
      <c r="N449" s="61" t="s">
        <v>16</v>
      </c>
      <c r="O449" s="79">
        <v>35394992.240000002</v>
      </c>
    </row>
    <row r="450" spans="1:15" x14ac:dyDescent="0.2">
      <c r="A450" s="60">
        <v>44561</v>
      </c>
      <c r="B450" s="61" t="s">
        <v>2</v>
      </c>
      <c r="C450" s="61" t="s">
        <v>114</v>
      </c>
      <c r="D450" s="61" t="s">
        <v>182</v>
      </c>
      <c r="E450" s="135" t="s">
        <v>183</v>
      </c>
      <c r="F450" s="61">
        <v>6771032</v>
      </c>
      <c r="G450" s="61" t="s">
        <v>184</v>
      </c>
      <c r="H450" s="76">
        <v>1378329.11</v>
      </c>
      <c r="I450" s="62">
        <v>3.8899999999999997E-2</v>
      </c>
      <c r="J450" s="77">
        <v>1650000</v>
      </c>
      <c r="K450" s="78">
        <v>0.83499999999999996</v>
      </c>
      <c r="L450" s="61" t="s">
        <v>117</v>
      </c>
      <c r="M450" s="61" t="s">
        <v>41</v>
      </c>
      <c r="N450" s="61" t="s">
        <v>13</v>
      </c>
      <c r="O450" s="79">
        <v>35394992.240000002</v>
      </c>
    </row>
    <row r="451" spans="1:15" x14ac:dyDescent="0.2">
      <c r="A451" s="60">
        <v>44561</v>
      </c>
      <c r="B451" s="61" t="s">
        <v>2</v>
      </c>
      <c r="C451" s="61" t="s">
        <v>114</v>
      </c>
      <c r="D451" s="61" t="s">
        <v>283</v>
      </c>
      <c r="E451" s="135" t="s">
        <v>284</v>
      </c>
      <c r="F451" s="61">
        <v>6105738</v>
      </c>
      <c r="G451" s="61" t="s">
        <v>285</v>
      </c>
      <c r="H451" s="76">
        <v>1329498.75</v>
      </c>
      <c r="I451" s="62">
        <v>3.7600000000000001E-2</v>
      </c>
      <c r="J451" s="77">
        <v>3391000</v>
      </c>
      <c r="K451" s="78">
        <v>0.39200000000000002</v>
      </c>
      <c r="L451" s="61" t="s">
        <v>117</v>
      </c>
      <c r="M451" s="61" t="s">
        <v>41</v>
      </c>
      <c r="N451" s="61" t="s">
        <v>14</v>
      </c>
      <c r="O451" s="79">
        <v>35394992.240000002</v>
      </c>
    </row>
    <row r="452" spans="1:15" x14ac:dyDescent="0.2">
      <c r="A452" s="60">
        <v>44561</v>
      </c>
      <c r="B452" s="61" t="s">
        <v>2</v>
      </c>
      <c r="C452" s="61" t="s">
        <v>114</v>
      </c>
      <c r="D452" s="61" t="s">
        <v>175</v>
      </c>
      <c r="E452" s="135" t="s">
        <v>176</v>
      </c>
      <c r="F452" s="61" t="s">
        <v>178</v>
      </c>
      <c r="G452" s="61" t="s">
        <v>177</v>
      </c>
      <c r="H452" s="76">
        <v>1298736</v>
      </c>
      <c r="I452" s="62">
        <v>3.6700000000000003E-2</v>
      </c>
      <c r="J452" s="77">
        <v>422000</v>
      </c>
      <c r="K452" s="78">
        <v>3.0779999999999998</v>
      </c>
      <c r="L452" s="61" t="s">
        <v>119</v>
      </c>
      <c r="M452" s="61" t="s">
        <v>40</v>
      </c>
      <c r="N452" s="61" t="s">
        <v>14</v>
      </c>
      <c r="O452" s="79">
        <v>35394992.240000002</v>
      </c>
    </row>
    <row r="453" spans="1:15" x14ac:dyDescent="0.2">
      <c r="A453" s="60">
        <v>44561</v>
      </c>
      <c r="B453" s="61" t="s">
        <v>2</v>
      </c>
      <c r="C453" s="61" t="s">
        <v>114</v>
      </c>
      <c r="D453" s="61" t="s">
        <v>343</v>
      </c>
      <c r="E453" s="135" t="s">
        <v>345</v>
      </c>
      <c r="F453" s="61" t="s">
        <v>344</v>
      </c>
      <c r="G453" s="61" t="s">
        <v>346</v>
      </c>
      <c r="H453" s="76">
        <v>1297402.42</v>
      </c>
      <c r="I453" s="62">
        <v>3.6700000000000003E-2</v>
      </c>
      <c r="J453" s="77">
        <v>2171900</v>
      </c>
      <c r="K453" s="78">
        <v>0.59699999999999998</v>
      </c>
      <c r="L453" s="61" t="s">
        <v>119</v>
      </c>
      <c r="M453" s="61" t="s">
        <v>40</v>
      </c>
      <c r="N453" s="61" t="s">
        <v>18</v>
      </c>
      <c r="O453" s="79">
        <v>35394992.240000002</v>
      </c>
    </row>
    <row r="454" spans="1:15" x14ac:dyDescent="0.2">
      <c r="A454" s="60">
        <v>44561</v>
      </c>
      <c r="B454" s="61" t="s">
        <v>2</v>
      </c>
      <c r="C454" s="61" t="s">
        <v>114</v>
      </c>
      <c r="D454" s="61" t="s">
        <v>157</v>
      </c>
      <c r="E454" s="135" t="s">
        <v>158</v>
      </c>
      <c r="F454" s="61">
        <v>6339872</v>
      </c>
      <c r="G454" s="61" t="s">
        <v>159</v>
      </c>
      <c r="H454" s="76">
        <v>1247738.07</v>
      </c>
      <c r="I454" s="62">
        <v>3.5299999999999998E-2</v>
      </c>
      <c r="J454" s="77">
        <v>3390000</v>
      </c>
      <c r="K454" s="78">
        <v>0.36799999999999999</v>
      </c>
      <c r="L454" s="61" t="s">
        <v>117</v>
      </c>
      <c r="M454" s="61" t="s">
        <v>41</v>
      </c>
      <c r="N454" s="61" t="s">
        <v>14</v>
      </c>
      <c r="O454" s="79">
        <v>35394992.240000002</v>
      </c>
    </row>
    <row r="455" spans="1:15" x14ac:dyDescent="0.2">
      <c r="A455" s="60">
        <v>44561</v>
      </c>
      <c r="B455" s="61" t="s">
        <v>2</v>
      </c>
      <c r="C455" s="61" t="s">
        <v>114</v>
      </c>
      <c r="D455" s="61" t="s">
        <v>392</v>
      </c>
      <c r="E455" s="135" t="s">
        <v>394</v>
      </c>
      <c r="F455" s="61" t="s">
        <v>393</v>
      </c>
      <c r="G455" s="61" t="s">
        <v>395</v>
      </c>
      <c r="H455" s="76">
        <v>1218000</v>
      </c>
      <c r="I455" s="62">
        <v>3.44E-2</v>
      </c>
      <c r="J455" s="77">
        <v>435000</v>
      </c>
      <c r="K455" s="78">
        <v>2.8</v>
      </c>
      <c r="L455" s="61" t="s">
        <v>115</v>
      </c>
      <c r="M455" s="61" t="s">
        <v>42</v>
      </c>
      <c r="N455" s="61" t="s">
        <v>14</v>
      </c>
      <c r="O455" s="79">
        <v>35394992.240000002</v>
      </c>
    </row>
    <row r="456" spans="1:15" x14ac:dyDescent="0.2">
      <c r="A456" s="60">
        <v>44561</v>
      </c>
      <c r="B456" s="61" t="s">
        <v>2</v>
      </c>
      <c r="C456" s="61" t="s">
        <v>114</v>
      </c>
      <c r="D456" s="61" t="s">
        <v>403</v>
      </c>
      <c r="E456" s="135" t="s">
        <v>404</v>
      </c>
      <c r="F456" s="61">
        <v>6472119</v>
      </c>
      <c r="G456" s="61" t="s">
        <v>405</v>
      </c>
      <c r="H456" s="76">
        <v>1209727.55</v>
      </c>
      <c r="I456" s="62">
        <v>3.4200000000000001E-2</v>
      </c>
      <c r="J456" s="77">
        <v>22000</v>
      </c>
      <c r="K456" s="78">
        <v>54.988</v>
      </c>
      <c r="L456" s="61" t="s">
        <v>115</v>
      </c>
      <c r="M456" s="61" t="s">
        <v>41</v>
      </c>
      <c r="N456" s="61" t="s">
        <v>18</v>
      </c>
      <c r="O456" s="79">
        <v>35394992.240000002</v>
      </c>
    </row>
    <row r="457" spans="1:15" x14ac:dyDescent="0.2">
      <c r="A457" s="60">
        <v>44561</v>
      </c>
      <c r="B457" s="61" t="s">
        <v>2</v>
      </c>
      <c r="C457" s="61" t="s">
        <v>114</v>
      </c>
      <c r="D457" s="61" t="s">
        <v>384</v>
      </c>
      <c r="E457" s="135" t="s">
        <v>386</v>
      </c>
      <c r="F457" s="61" t="s">
        <v>385</v>
      </c>
      <c r="G457" s="61" t="s">
        <v>387</v>
      </c>
      <c r="H457" s="76">
        <v>1165781.31</v>
      </c>
      <c r="I457" s="62">
        <v>3.2899999999999999E-2</v>
      </c>
      <c r="J457" s="77">
        <v>47000</v>
      </c>
      <c r="K457" s="78">
        <v>24.803999999999998</v>
      </c>
      <c r="L457" s="61" t="s">
        <v>364</v>
      </c>
      <c r="M457" s="61" t="s">
        <v>391</v>
      </c>
      <c r="N457" s="61" t="s">
        <v>20</v>
      </c>
      <c r="O457" s="79">
        <v>35394992.240000002</v>
      </c>
    </row>
    <row r="458" spans="1:15" x14ac:dyDescent="0.2">
      <c r="A458" s="60">
        <v>44561</v>
      </c>
      <c r="B458" s="61" t="s">
        <v>2</v>
      </c>
      <c r="C458" s="61" t="s">
        <v>114</v>
      </c>
      <c r="D458" s="61" t="s">
        <v>164</v>
      </c>
      <c r="E458" s="135" t="s">
        <v>165</v>
      </c>
      <c r="F458" s="61" t="s">
        <v>167</v>
      </c>
      <c r="G458" s="61" t="s">
        <v>166</v>
      </c>
      <c r="H458" s="76">
        <v>1125259.17</v>
      </c>
      <c r="I458" s="62">
        <v>3.1800000000000002E-2</v>
      </c>
      <c r="J458" s="77">
        <v>3061000</v>
      </c>
      <c r="K458" s="78">
        <v>0.36799999999999999</v>
      </c>
      <c r="L458" s="61" t="s">
        <v>117</v>
      </c>
      <c r="M458" s="61" t="s">
        <v>41</v>
      </c>
      <c r="N458" s="61" t="s">
        <v>18</v>
      </c>
      <c r="O458" s="79">
        <v>35394992.240000002</v>
      </c>
    </row>
    <row r="459" spans="1:15" x14ac:dyDescent="0.2">
      <c r="A459" s="60">
        <v>44561</v>
      </c>
      <c r="B459" s="61" t="s">
        <v>2</v>
      </c>
      <c r="C459" s="61" t="s">
        <v>114</v>
      </c>
      <c r="D459" s="61" t="s">
        <v>433</v>
      </c>
      <c r="E459" s="135" t="s">
        <v>435</v>
      </c>
      <c r="F459" s="61" t="s">
        <v>434</v>
      </c>
      <c r="G459" s="61" t="s">
        <v>436</v>
      </c>
      <c r="H459" s="76">
        <v>1094246.79</v>
      </c>
      <c r="I459" s="62">
        <v>3.09E-2</v>
      </c>
      <c r="J459" s="77">
        <v>823437</v>
      </c>
      <c r="K459" s="78">
        <v>1.329</v>
      </c>
      <c r="L459" s="61" t="s">
        <v>273</v>
      </c>
      <c r="M459" s="61" t="s">
        <v>274</v>
      </c>
      <c r="N459" s="61" t="s">
        <v>139</v>
      </c>
      <c r="O459" s="79">
        <v>35394992.240000002</v>
      </c>
    </row>
    <row r="460" spans="1:15" x14ac:dyDescent="0.2">
      <c r="A460" s="60">
        <v>44561</v>
      </c>
      <c r="B460" s="61" t="s">
        <v>2</v>
      </c>
      <c r="C460" s="61" t="s">
        <v>114</v>
      </c>
      <c r="D460" s="61" t="s">
        <v>275</v>
      </c>
      <c r="E460" s="135" t="s">
        <v>277</v>
      </c>
      <c r="F460" s="61" t="s">
        <v>276</v>
      </c>
      <c r="G460" s="61" t="s">
        <v>286</v>
      </c>
      <c r="H460" s="76">
        <v>1075139.8400000001</v>
      </c>
      <c r="I460" s="62">
        <v>3.04E-2</v>
      </c>
      <c r="J460" s="77">
        <v>301990</v>
      </c>
      <c r="K460" s="78">
        <v>3.56</v>
      </c>
      <c r="L460" s="61" t="s">
        <v>279</v>
      </c>
      <c r="M460" s="61" t="s">
        <v>41</v>
      </c>
      <c r="N460" s="61" t="s">
        <v>23</v>
      </c>
      <c r="O460" s="79">
        <v>35394992.240000002</v>
      </c>
    </row>
    <row r="461" spans="1:15" x14ac:dyDescent="0.2">
      <c r="A461" s="60">
        <v>44561</v>
      </c>
      <c r="B461" s="61" t="s">
        <v>2</v>
      </c>
      <c r="C461" s="61" t="s">
        <v>114</v>
      </c>
      <c r="D461" s="61" t="s">
        <v>419</v>
      </c>
      <c r="E461" s="135" t="s">
        <v>420</v>
      </c>
      <c r="F461" s="61">
        <v>2193317</v>
      </c>
      <c r="G461" s="61" t="s">
        <v>421</v>
      </c>
      <c r="H461" s="76">
        <v>1042763.28</v>
      </c>
      <c r="I461" s="62">
        <v>2.9499999999999998E-2</v>
      </c>
      <c r="J461" s="77">
        <v>19032</v>
      </c>
      <c r="K461" s="78">
        <v>54.79</v>
      </c>
      <c r="L461" s="61" t="s">
        <v>115</v>
      </c>
      <c r="M461" s="61" t="s">
        <v>269</v>
      </c>
      <c r="N461" s="61" t="s">
        <v>14</v>
      </c>
      <c r="O461" s="79">
        <v>35394992.240000002</v>
      </c>
    </row>
    <row r="462" spans="1:15" x14ac:dyDescent="0.2">
      <c r="A462" s="60">
        <v>44561</v>
      </c>
      <c r="B462" s="61" t="s">
        <v>2</v>
      </c>
      <c r="C462" s="61" t="s">
        <v>114</v>
      </c>
      <c r="D462" s="61" t="s">
        <v>222</v>
      </c>
      <c r="E462" s="135" t="s">
        <v>223</v>
      </c>
      <c r="F462" s="61">
        <v>6282040</v>
      </c>
      <c r="G462" s="61" t="s">
        <v>224</v>
      </c>
      <c r="H462" s="76">
        <v>994204.95</v>
      </c>
      <c r="I462" s="62">
        <v>2.81E-2</v>
      </c>
      <c r="J462" s="77">
        <v>5200000</v>
      </c>
      <c r="K462" s="78">
        <v>0.191</v>
      </c>
      <c r="L462" s="61" t="s">
        <v>117</v>
      </c>
      <c r="M462" s="61" t="s">
        <v>41</v>
      </c>
      <c r="N462" s="61" t="s">
        <v>13</v>
      </c>
      <c r="O462" s="79">
        <v>35394992.240000002</v>
      </c>
    </row>
    <row r="463" spans="1:15" x14ac:dyDescent="0.2">
      <c r="A463" s="60">
        <v>44561</v>
      </c>
      <c r="B463" s="61" t="s">
        <v>2</v>
      </c>
      <c r="C463" s="61" t="s">
        <v>114</v>
      </c>
      <c r="D463" s="61" t="s">
        <v>372</v>
      </c>
      <c r="E463" s="135" t="s">
        <v>374</v>
      </c>
      <c r="F463" s="61" t="s">
        <v>373</v>
      </c>
      <c r="G463" s="61" t="s">
        <v>375</v>
      </c>
      <c r="H463" s="76">
        <v>977530.52</v>
      </c>
      <c r="I463" s="62">
        <v>2.76E-2</v>
      </c>
      <c r="J463" s="77">
        <v>21000</v>
      </c>
      <c r="K463" s="78">
        <v>46.548999999999999</v>
      </c>
      <c r="L463" s="61" t="s">
        <v>118</v>
      </c>
      <c r="M463" s="61" t="s">
        <v>47</v>
      </c>
      <c r="N463" s="61" t="s">
        <v>342</v>
      </c>
      <c r="O463" s="79">
        <v>35394992.240000002</v>
      </c>
    </row>
    <row r="464" spans="1:15" x14ac:dyDescent="0.2">
      <c r="A464" s="60">
        <v>44561</v>
      </c>
      <c r="B464" s="61" t="s">
        <v>2</v>
      </c>
      <c r="C464" s="61" t="s">
        <v>114</v>
      </c>
      <c r="D464" s="61" t="s">
        <v>396</v>
      </c>
      <c r="E464" s="135" t="s">
        <v>397</v>
      </c>
      <c r="F464" s="61">
        <v>2849739</v>
      </c>
      <c r="G464" s="61" t="s">
        <v>398</v>
      </c>
      <c r="H464" s="76">
        <v>971250</v>
      </c>
      <c r="I464" s="62">
        <v>2.7400000000000001E-2</v>
      </c>
      <c r="J464" s="77">
        <v>259000</v>
      </c>
      <c r="K464" s="78">
        <v>3.75</v>
      </c>
      <c r="L464" s="61" t="s">
        <v>115</v>
      </c>
      <c r="M464" s="61" t="s">
        <v>42</v>
      </c>
      <c r="N464" s="61" t="s">
        <v>16</v>
      </c>
      <c r="O464" s="79">
        <v>35394992.240000002</v>
      </c>
    </row>
    <row r="465" spans="1:15" x14ac:dyDescent="0.2">
      <c r="A465" s="60">
        <v>44561</v>
      </c>
      <c r="B465" s="61" t="s">
        <v>2</v>
      </c>
      <c r="C465" s="61" t="s">
        <v>114</v>
      </c>
      <c r="D465" s="61" t="s">
        <v>153</v>
      </c>
      <c r="E465" s="135" t="s">
        <v>154</v>
      </c>
      <c r="F465" s="61" t="s">
        <v>156</v>
      </c>
      <c r="G465" s="61" t="s">
        <v>155</v>
      </c>
      <c r="H465" s="76">
        <v>946988.8</v>
      </c>
      <c r="I465" s="62">
        <v>2.6800000000000001E-2</v>
      </c>
      <c r="J465" s="77">
        <v>776000</v>
      </c>
      <c r="K465" s="78">
        <v>1.22</v>
      </c>
      <c r="L465" s="61" t="s">
        <v>117</v>
      </c>
      <c r="M465" s="61" t="s">
        <v>41</v>
      </c>
      <c r="N465" s="61" t="s">
        <v>13</v>
      </c>
      <c r="O465" s="79">
        <v>35394992.240000002</v>
      </c>
    </row>
    <row r="466" spans="1:15" x14ac:dyDescent="0.2">
      <c r="A466" s="60">
        <v>44561</v>
      </c>
      <c r="B466" s="61" t="s">
        <v>2</v>
      </c>
      <c r="C466" s="61" t="s">
        <v>114</v>
      </c>
      <c r="D466" s="61" t="s">
        <v>179</v>
      </c>
      <c r="E466" s="135" t="s">
        <v>180</v>
      </c>
      <c r="F466" s="61">
        <v>6771645</v>
      </c>
      <c r="G466" s="61" t="s">
        <v>262</v>
      </c>
      <c r="H466" s="76">
        <v>934952.58</v>
      </c>
      <c r="I466" s="62">
        <v>2.64E-2</v>
      </c>
      <c r="J466" s="77">
        <v>1700</v>
      </c>
      <c r="K466" s="78">
        <v>549.97199999999998</v>
      </c>
      <c r="L466" s="61" t="s">
        <v>118</v>
      </c>
      <c r="M466" s="61" t="s">
        <v>47</v>
      </c>
      <c r="N466" s="61" t="s">
        <v>19</v>
      </c>
      <c r="O466" s="79">
        <v>35394992.240000002</v>
      </c>
    </row>
    <row r="467" spans="1:15" x14ac:dyDescent="0.2">
      <c r="A467" s="60">
        <v>44561</v>
      </c>
      <c r="B467" s="61" t="s">
        <v>2</v>
      </c>
      <c r="C467" s="61" t="s">
        <v>114</v>
      </c>
      <c r="D467" s="61" t="s">
        <v>125</v>
      </c>
      <c r="E467" s="135" t="s">
        <v>89</v>
      </c>
      <c r="F467" s="61" t="s">
        <v>135</v>
      </c>
      <c r="G467" s="61" t="s">
        <v>90</v>
      </c>
      <c r="H467" s="76">
        <v>901764.57</v>
      </c>
      <c r="I467" s="62">
        <v>2.5499999999999998E-2</v>
      </c>
      <c r="J467" s="77">
        <v>5538000</v>
      </c>
      <c r="K467" s="78">
        <v>0.16300000000000001</v>
      </c>
      <c r="L467" s="61" t="s">
        <v>117</v>
      </c>
      <c r="M467" s="61" t="s">
        <v>41</v>
      </c>
      <c r="N467" s="61" t="s">
        <v>342</v>
      </c>
      <c r="O467" s="79">
        <v>35394992.240000002</v>
      </c>
    </row>
    <row r="468" spans="1:15" x14ac:dyDescent="0.2">
      <c r="A468" s="60">
        <v>44561</v>
      </c>
      <c r="B468" s="61" t="s">
        <v>2</v>
      </c>
      <c r="C468" s="61" t="s">
        <v>114</v>
      </c>
      <c r="D468" s="61" t="s">
        <v>229</v>
      </c>
      <c r="E468" s="135" t="s">
        <v>230</v>
      </c>
      <c r="F468" s="61" t="s">
        <v>232</v>
      </c>
      <c r="G468" s="61" t="s">
        <v>231</v>
      </c>
      <c r="H468" s="76">
        <v>889193.8</v>
      </c>
      <c r="I468" s="62">
        <v>2.5100000000000001E-2</v>
      </c>
      <c r="J468" s="77">
        <v>743080</v>
      </c>
      <c r="K468" s="78">
        <v>1.1970000000000001</v>
      </c>
      <c r="L468" s="61" t="s">
        <v>126</v>
      </c>
      <c r="M468" s="61" t="s">
        <v>46</v>
      </c>
      <c r="N468" s="61" t="s">
        <v>15</v>
      </c>
      <c r="O468" s="79">
        <v>35394992.240000002</v>
      </c>
    </row>
    <row r="469" spans="1:15" x14ac:dyDescent="0.2">
      <c r="A469" s="60">
        <v>44561</v>
      </c>
      <c r="B469" s="61" t="s">
        <v>2</v>
      </c>
      <c r="C469" s="61" t="s">
        <v>114</v>
      </c>
      <c r="D469" s="61" t="s">
        <v>218</v>
      </c>
      <c r="E469" s="135" t="s">
        <v>219</v>
      </c>
      <c r="F469" s="61" t="s">
        <v>221</v>
      </c>
      <c r="G469" s="61" t="s">
        <v>220</v>
      </c>
      <c r="H469" s="76">
        <v>877577.89</v>
      </c>
      <c r="I469" s="62">
        <v>2.4799999999999999E-2</v>
      </c>
      <c r="J469" s="77">
        <v>400000</v>
      </c>
      <c r="K469" s="78">
        <v>2.194</v>
      </c>
      <c r="L469" s="61" t="s">
        <v>126</v>
      </c>
      <c r="M469" s="61" t="s">
        <v>46</v>
      </c>
      <c r="N469" s="61" t="s">
        <v>20</v>
      </c>
      <c r="O469" s="79">
        <v>35394992.240000002</v>
      </c>
    </row>
    <row r="470" spans="1:15" x14ac:dyDescent="0.2">
      <c r="A470" s="60">
        <v>44561</v>
      </c>
      <c r="B470" s="61" t="s">
        <v>2</v>
      </c>
      <c r="C470" s="61" t="s">
        <v>114</v>
      </c>
      <c r="D470" s="61" t="s">
        <v>409</v>
      </c>
      <c r="E470" s="135" t="s">
        <v>411</v>
      </c>
      <c r="F470" s="61" t="s">
        <v>410</v>
      </c>
      <c r="G470" s="61" t="s">
        <v>408</v>
      </c>
      <c r="H470" s="76">
        <v>790368.77</v>
      </c>
      <c r="I470" s="62">
        <v>2.23E-2</v>
      </c>
      <c r="J470" s="77">
        <v>7910</v>
      </c>
      <c r="K470" s="78">
        <v>99.92</v>
      </c>
      <c r="L470" s="61" t="s">
        <v>118</v>
      </c>
      <c r="M470" s="61" t="s">
        <v>47</v>
      </c>
      <c r="N470" s="61" t="s">
        <v>18</v>
      </c>
      <c r="O470" s="79">
        <v>35394992.240000002</v>
      </c>
    </row>
    <row r="471" spans="1:15" x14ac:dyDescent="0.2">
      <c r="A471" s="60">
        <v>44561</v>
      </c>
      <c r="B471" s="61" t="s">
        <v>2</v>
      </c>
      <c r="C471" s="61" t="s">
        <v>114</v>
      </c>
      <c r="D471" s="61" t="s">
        <v>338</v>
      </c>
      <c r="E471" s="135" t="s">
        <v>169</v>
      </c>
      <c r="F471" s="61" t="s">
        <v>339</v>
      </c>
      <c r="G471" s="61" t="s">
        <v>347</v>
      </c>
      <c r="H471" s="76">
        <v>747772.04</v>
      </c>
      <c r="I471" s="62">
        <v>2.1100000000000001E-2</v>
      </c>
      <c r="J471" s="77">
        <v>1300000</v>
      </c>
      <c r="K471" s="78">
        <v>0.57499999999999996</v>
      </c>
      <c r="L471" s="61" t="s">
        <v>119</v>
      </c>
      <c r="M471" s="61" t="s">
        <v>40</v>
      </c>
      <c r="N471" s="61" t="s">
        <v>13</v>
      </c>
      <c r="O471" s="79">
        <v>35394992.240000002</v>
      </c>
    </row>
    <row r="472" spans="1:15" x14ac:dyDescent="0.2">
      <c r="A472" s="60">
        <v>44561</v>
      </c>
      <c r="B472" s="61" t="s">
        <v>2</v>
      </c>
      <c r="C472" s="61" t="s">
        <v>114</v>
      </c>
      <c r="D472" s="61" t="s">
        <v>123</v>
      </c>
      <c r="E472" s="135" t="s">
        <v>91</v>
      </c>
      <c r="F472" s="61" t="s">
        <v>134</v>
      </c>
      <c r="G472" s="61" t="s">
        <v>92</v>
      </c>
      <c r="H472" s="76">
        <v>713820.37</v>
      </c>
      <c r="I472" s="62">
        <v>2.0199999999999999E-2</v>
      </c>
      <c r="J472" s="77">
        <v>1953000</v>
      </c>
      <c r="K472" s="78">
        <v>0.36499999999999999</v>
      </c>
      <c r="L472" s="61" t="s">
        <v>117</v>
      </c>
      <c r="M472" s="61" t="s">
        <v>41</v>
      </c>
      <c r="N472" s="61" t="s">
        <v>20</v>
      </c>
      <c r="O472" s="79">
        <v>35394992.240000002</v>
      </c>
    </row>
    <row r="473" spans="1:15" x14ac:dyDescent="0.2">
      <c r="A473" s="60">
        <v>44561</v>
      </c>
      <c r="B473" s="61" t="s">
        <v>2</v>
      </c>
      <c r="C473" s="61" t="s">
        <v>114</v>
      </c>
      <c r="D473" s="61" t="s">
        <v>423</v>
      </c>
      <c r="E473" s="135" t="s">
        <v>424</v>
      </c>
      <c r="F473" s="61">
        <v>6180274</v>
      </c>
      <c r="G473" s="61" t="s">
        <v>437</v>
      </c>
      <c r="H473" s="76">
        <v>686420.64</v>
      </c>
      <c r="I473" s="62">
        <v>1.9400000000000001E-2</v>
      </c>
      <c r="J473" s="77">
        <v>240000</v>
      </c>
      <c r="K473" s="78">
        <v>2.86</v>
      </c>
      <c r="L473" s="61" t="s">
        <v>115</v>
      </c>
      <c r="M473" s="61" t="s">
        <v>41</v>
      </c>
      <c r="N473" s="61" t="s">
        <v>14</v>
      </c>
      <c r="O473" s="79">
        <v>35394992.240000002</v>
      </c>
    </row>
    <row r="474" spans="1:15" x14ac:dyDescent="0.2">
      <c r="A474" s="60">
        <v>44561</v>
      </c>
      <c r="B474" s="61" t="s">
        <v>2</v>
      </c>
      <c r="C474" s="61" t="s">
        <v>114</v>
      </c>
      <c r="D474" s="61" t="s">
        <v>160</v>
      </c>
      <c r="E474" s="135" t="s">
        <v>161</v>
      </c>
      <c r="F474" s="61" t="s">
        <v>163</v>
      </c>
      <c r="G474" s="61" t="s">
        <v>162</v>
      </c>
      <c r="H474" s="76">
        <v>627753.19999999995</v>
      </c>
      <c r="I474" s="62">
        <v>1.77E-2</v>
      </c>
      <c r="J474" s="77">
        <v>1000000</v>
      </c>
      <c r="K474" s="78">
        <v>0.628</v>
      </c>
      <c r="L474" s="61" t="s">
        <v>117</v>
      </c>
      <c r="M474" s="61" t="s">
        <v>41</v>
      </c>
      <c r="N474" s="61" t="s">
        <v>14</v>
      </c>
      <c r="O474" s="79">
        <v>35394992.240000002</v>
      </c>
    </row>
    <row r="475" spans="1:15" x14ac:dyDescent="0.2">
      <c r="A475" s="60">
        <v>44561</v>
      </c>
      <c r="B475" s="61" t="s">
        <v>2</v>
      </c>
      <c r="C475" s="61" t="s">
        <v>114</v>
      </c>
      <c r="D475" s="61" t="s">
        <v>438</v>
      </c>
      <c r="E475" s="135" t="s">
        <v>439</v>
      </c>
      <c r="F475" s="61">
        <v>2232878</v>
      </c>
      <c r="G475" s="61" t="s">
        <v>440</v>
      </c>
      <c r="H475" s="76">
        <v>610716.21</v>
      </c>
      <c r="I475" s="62">
        <v>1.7299999999999999E-2</v>
      </c>
      <c r="J475" s="77">
        <v>5003</v>
      </c>
      <c r="K475" s="78">
        <v>122.07</v>
      </c>
      <c r="L475" s="61" t="s">
        <v>115</v>
      </c>
      <c r="M475" s="61" t="s">
        <v>441</v>
      </c>
      <c r="N475" s="61" t="s">
        <v>16</v>
      </c>
      <c r="O475" s="79">
        <v>35394992.240000002</v>
      </c>
    </row>
    <row r="476" spans="1:15" x14ac:dyDescent="0.2">
      <c r="A476" s="60">
        <v>44561</v>
      </c>
      <c r="B476" s="61" t="s">
        <v>2</v>
      </c>
      <c r="C476" s="61" t="s">
        <v>114</v>
      </c>
      <c r="D476" s="61" t="s">
        <v>442</v>
      </c>
      <c r="E476" s="135" t="s">
        <v>444</v>
      </c>
      <c r="F476" s="61" t="s">
        <v>443</v>
      </c>
      <c r="G476" s="61" t="s">
        <v>445</v>
      </c>
      <c r="H476" s="76">
        <v>520386.75</v>
      </c>
      <c r="I476" s="62">
        <v>1.47E-2</v>
      </c>
      <c r="J476" s="77">
        <v>567000</v>
      </c>
      <c r="K476" s="78">
        <v>0.91800000000000004</v>
      </c>
      <c r="L476" s="61" t="s">
        <v>117</v>
      </c>
      <c r="M476" s="61" t="s">
        <v>41</v>
      </c>
      <c r="N476" s="61" t="s">
        <v>14</v>
      </c>
      <c r="O476" s="79">
        <v>35394992.240000002</v>
      </c>
    </row>
    <row r="477" spans="1:15" x14ac:dyDescent="0.2">
      <c r="A477" s="60">
        <v>44561</v>
      </c>
      <c r="B477" s="61" t="s">
        <v>2</v>
      </c>
      <c r="C477" s="61" t="s">
        <v>114</v>
      </c>
      <c r="D477" s="61" t="s">
        <v>148</v>
      </c>
      <c r="E477" s="135" t="s">
        <v>340</v>
      </c>
      <c r="F477" s="61" t="s">
        <v>152</v>
      </c>
      <c r="G477" s="61" t="s">
        <v>150</v>
      </c>
      <c r="H477" s="76">
        <v>374000</v>
      </c>
      <c r="I477" s="62">
        <v>1.06E-2</v>
      </c>
      <c r="J477" s="77">
        <v>100000</v>
      </c>
      <c r="K477" s="78">
        <v>3.74</v>
      </c>
      <c r="L477" s="61" t="s">
        <v>115</v>
      </c>
      <c r="M477" s="61" t="s">
        <v>151</v>
      </c>
      <c r="N477" s="61" t="s">
        <v>18</v>
      </c>
      <c r="O477" s="79">
        <v>35394992.240000002</v>
      </c>
    </row>
    <row r="478" spans="1:15" x14ac:dyDescent="0.2">
      <c r="A478" s="60">
        <v>44561</v>
      </c>
      <c r="B478" s="61" t="s">
        <v>2</v>
      </c>
      <c r="C478" s="61" t="s">
        <v>114</v>
      </c>
      <c r="D478" s="61" t="s">
        <v>446</v>
      </c>
      <c r="E478" s="135" t="s">
        <v>448</v>
      </c>
      <c r="F478" s="61" t="s">
        <v>447</v>
      </c>
      <c r="G478" s="61" t="s">
        <v>449</v>
      </c>
      <c r="H478" s="76">
        <v>171836.46</v>
      </c>
      <c r="I478" s="62">
        <v>4.8999999999999998E-3</v>
      </c>
      <c r="J478" s="77">
        <v>5979</v>
      </c>
      <c r="K478" s="78">
        <v>28.74</v>
      </c>
      <c r="L478" s="61" t="s">
        <v>115</v>
      </c>
      <c r="M478" s="61" t="s">
        <v>42</v>
      </c>
      <c r="N478" s="61" t="s">
        <v>16</v>
      </c>
      <c r="O478" s="79">
        <v>35394992.240000002</v>
      </c>
    </row>
    <row r="479" spans="1:15" x14ac:dyDescent="0.2">
      <c r="A479" s="60">
        <v>44561</v>
      </c>
      <c r="B479" s="61" t="s">
        <v>4</v>
      </c>
      <c r="C479" s="61" t="s">
        <v>114</v>
      </c>
      <c r="D479" s="61" t="s">
        <v>412</v>
      </c>
      <c r="E479" s="135" t="s">
        <v>413</v>
      </c>
      <c r="F479" s="61" t="s">
        <v>413</v>
      </c>
      <c r="G479" s="61" t="s">
        <v>461</v>
      </c>
      <c r="H479" s="76">
        <v>118583.14</v>
      </c>
      <c r="I479" s="62">
        <v>3.3999999999999998E-3</v>
      </c>
      <c r="J479" s="77">
        <v>1296</v>
      </c>
      <c r="K479" s="78">
        <v>91.498999999999995</v>
      </c>
      <c r="L479" s="61" t="s">
        <v>118</v>
      </c>
      <c r="M479" s="61" t="s">
        <v>47</v>
      </c>
      <c r="N479" s="61" t="s">
        <v>18</v>
      </c>
      <c r="O479" s="79">
        <v>35394992.240000002</v>
      </c>
    </row>
    <row r="480" spans="1:15" x14ac:dyDescent="0.2">
      <c r="A480" s="60">
        <v>44561</v>
      </c>
      <c r="B480" s="61" t="s">
        <v>1</v>
      </c>
      <c r="C480" s="61" t="s">
        <v>127</v>
      </c>
      <c r="D480" s="61"/>
      <c r="E480" s="135"/>
      <c r="F480" s="61"/>
      <c r="G480" s="61"/>
      <c r="H480" s="76">
        <v>1381375.71</v>
      </c>
      <c r="I480" s="62">
        <v>3.8699999999999998E-2</v>
      </c>
      <c r="J480" s="77"/>
      <c r="K480" s="78"/>
      <c r="L480" s="61"/>
      <c r="M480" s="61"/>
      <c r="N480" s="61"/>
      <c r="O480" s="79">
        <v>35394992.240000002</v>
      </c>
    </row>
    <row r="481" spans="1:15" x14ac:dyDescent="0.2">
      <c r="A481" s="60">
        <v>44469</v>
      </c>
      <c r="B481" s="61" t="s">
        <v>2</v>
      </c>
      <c r="C481" s="61" t="s">
        <v>114</v>
      </c>
      <c r="D481" s="61" t="s">
        <v>157</v>
      </c>
      <c r="E481" s="135" t="s">
        <v>158</v>
      </c>
      <c r="F481" s="61">
        <v>6339872</v>
      </c>
      <c r="G481" s="61" t="s">
        <v>159</v>
      </c>
      <c r="H481" s="76">
        <v>1866750.59</v>
      </c>
      <c r="I481" s="62">
        <v>5.2200000000000003E-2</v>
      </c>
      <c r="J481" s="77">
        <v>5190000</v>
      </c>
      <c r="K481" s="78">
        <v>0.36</v>
      </c>
      <c r="L481" s="61" t="s">
        <v>117</v>
      </c>
      <c r="M481" s="61" t="s">
        <v>41</v>
      </c>
      <c r="N481" s="61" t="s">
        <v>14</v>
      </c>
      <c r="O481" s="79">
        <v>35729514.719999999</v>
      </c>
    </row>
    <row r="482" spans="1:15" x14ac:dyDescent="0.2">
      <c r="A482" s="60">
        <v>44469</v>
      </c>
      <c r="B482" s="61" t="s">
        <v>2</v>
      </c>
      <c r="C482" s="61" t="s">
        <v>114</v>
      </c>
      <c r="D482" s="61" t="s">
        <v>270</v>
      </c>
      <c r="E482" s="135" t="s">
        <v>271</v>
      </c>
      <c r="F482" s="61">
        <v>6388379</v>
      </c>
      <c r="G482" s="61" t="s">
        <v>272</v>
      </c>
      <c r="H482" s="76">
        <v>1772721.83</v>
      </c>
      <c r="I482" s="62">
        <v>4.9599999999999998E-2</v>
      </c>
      <c r="J482" s="77">
        <v>2420622</v>
      </c>
      <c r="K482" s="78">
        <v>0.73199999999999998</v>
      </c>
      <c r="L482" s="61" t="s">
        <v>273</v>
      </c>
      <c r="M482" s="61" t="s">
        <v>274</v>
      </c>
      <c r="N482" s="61" t="s">
        <v>18</v>
      </c>
      <c r="O482" s="79">
        <v>35729514.719999999</v>
      </c>
    </row>
    <row r="483" spans="1:15" x14ac:dyDescent="0.2">
      <c r="A483" s="60">
        <v>44469</v>
      </c>
      <c r="B483" s="61" t="s">
        <v>2</v>
      </c>
      <c r="C483" s="61" t="s">
        <v>114</v>
      </c>
      <c r="D483" s="61" t="s">
        <v>355</v>
      </c>
      <c r="E483" s="135" t="s">
        <v>357</v>
      </c>
      <c r="F483" s="61" t="s">
        <v>356</v>
      </c>
      <c r="G483" s="61" t="s">
        <v>358</v>
      </c>
      <c r="H483" s="76">
        <v>1747770.67</v>
      </c>
      <c r="I483" s="62">
        <v>4.8899999999999999E-2</v>
      </c>
      <c r="J483" s="77">
        <v>433257</v>
      </c>
      <c r="K483" s="78">
        <v>4.0339999999999998</v>
      </c>
      <c r="L483" s="61" t="s">
        <v>204</v>
      </c>
      <c r="M483" s="61" t="s">
        <v>205</v>
      </c>
      <c r="N483" s="61" t="s">
        <v>16</v>
      </c>
      <c r="O483" s="79">
        <v>35729514.719999999</v>
      </c>
    </row>
    <row r="484" spans="1:15" x14ac:dyDescent="0.2">
      <c r="A484" s="60">
        <v>44469</v>
      </c>
      <c r="B484" s="61" t="s">
        <v>2</v>
      </c>
      <c r="C484" s="61" t="s">
        <v>114</v>
      </c>
      <c r="D484" s="61" t="s">
        <v>188</v>
      </c>
      <c r="E484" s="135" t="s">
        <v>189</v>
      </c>
      <c r="F484" s="61" t="s">
        <v>193</v>
      </c>
      <c r="G484" s="61" t="s">
        <v>190</v>
      </c>
      <c r="H484" s="76">
        <v>1580565.78</v>
      </c>
      <c r="I484" s="62">
        <v>4.4200000000000003E-2</v>
      </c>
      <c r="J484" s="77">
        <v>1860000</v>
      </c>
      <c r="K484" s="78">
        <v>0.85</v>
      </c>
      <c r="L484" s="61" t="s">
        <v>191</v>
      </c>
      <c r="M484" s="61" t="s">
        <v>192</v>
      </c>
      <c r="N484" s="61" t="s">
        <v>15</v>
      </c>
      <c r="O484" s="79">
        <v>35729514.719999999</v>
      </c>
    </row>
    <row r="485" spans="1:15" x14ac:dyDescent="0.2">
      <c r="A485" s="60">
        <v>44469</v>
      </c>
      <c r="B485" s="61" t="s">
        <v>2</v>
      </c>
      <c r="C485" s="61" t="s">
        <v>114</v>
      </c>
      <c r="D485" s="61" t="s">
        <v>164</v>
      </c>
      <c r="E485" s="135" t="s">
        <v>165</v>
      </c>
      <c r="F485" s="61" t="s">
        <v>167</v>
      </c>
      <c r="G485" s="61" t="s">
        <v>166</v>
      </c>
      <c r="H485" s="76">
        <v>1573648.83</v>
      </c>
      <c r="I485" s="62">
        <v>4.3999999999999997E-2</v>
      </c>
      <c r="J485" s="77">
        <v>3400000</v>
      </c>
      <c r="K485" s="78">
        <v>0.46300000000000002</v>
      </c>
      <c r="L485" s="61" t="s">
        <v>117</v>
      </c>
      <c r="M485" s="61" t="s">
        <v>41</v>
      </c>
      <c r="N485" s="61" t="s">
        <v>18</v>
      </c>
      <c r="O485" s="79">
        <v>35729514.719999999</v>
      </c>
    </row>
    <row r="486" spans="1:15" x14ac:dyDescent="0.2">
      <c r="A486" s="60">
        <v>44469</v>
      </c>
      <c r="B486" s="61" t="s">
        <v>2</v>
      </c>
      <c r="C486" s="61" t="s">
        <v>114</v>
      </c>
      <c r="D486" s="61" t="s">
        <v>343</v>
      </c>
      <c r="E486" s="135" t="s">
        <v>345</v>
      </c>
      <c r="F486" s="61" t="s">
        <v>344</v>
      </c>
      <c r="G486" s="61" t="s">
        <v>346</v>
      </c>
      <c r="H486" s="76">
        <v>1417734.57</v>
      </c>
      <c r="I486" s="62">
        <v>3.9699999999999999E-2</v>
      </c>
      <c r="J486" s="77">
        <v>2500000</v>
      </c>
      <c r="K486" s="78">
        <v>0.56699999999999995</v>
      </c>
      <c r="L486" s="61" t="s">
        <v>119</v>
      </c>
      <c r="M486" s="61" t="s">
        <v>40</v>
      </c>
      <c r="N486" s="61" t="s">
        <v>18</v>
      </c>
      <c r="O486" s="79">
        <v>35729514.719999999</v>
      </c>
    </row>
    <row r="487" spans="1:15" x14ac:dyDescent="0.2">
      <c r="A487" s="60">
        <v>44469</v>
      </c>
      <c r="B487" s="61" t="s">
        <v>2</v>
      </c>
      <c r="C487" s="61" t="s">
        <v>114</v>
      </c>
      <c r="D487" s="61" t="s">
        <v>360</v>
      </c>
      <c r="E487" s="135" t="s">
        <v>362</v>
      </c>
      <c r="F487" s="61" t="s">
        <v>361</v>
      </c>
      <c r="G487" s="61" t="s">
        <v>363</v>
      </c>
      <c r="H487" s="76">
        <v>1408092.49</v>
      </c>
      <c r="I487" s="62">
        <v>3.9399999999999998E-2</v>
      </c>
      <c r="J487" s="77">
        <v>174174</v>
      </c>
      <c r="K487" s="78">
        <v>8.0839999999999996</v>
      </c>
      <c r="L487" s="61" t="s">
        <v>364</v>
      </c>
      <c r="M487" s="61" t="s">
        <v>365</v>
      </c>
      <c r="N487" s="61" t="s">
        <v>16</v>
      </c>
      <c r="O487" s="79">
        <v>35729514.719999999</v>
      </c>
    </row>
    <row r="488" spans="1:15" x14ac:dyDescent="0.2">
      <c r="A488" s="60">
        <v>44469</v>
      </c>
      <c r="B488" s="61" t="s">
        <v>2</v>
      </c>
      <c r="C488" s="61" t="s">
        <v>114</v>
      </c>
      <c r="D488" s="61" t="s">
        <v>396</v>
      </c>
      <c r="E488" s="135" t="s">
        <v>397</v>
      </c>
      <c r="F488" s="61">
        <v>2849739</v>
      </c>
      <c r="G488" s="61" t="s">
        <v>398</v>
      </c>
      <c r="H488" s="76">
        <v>1364930</v>
      </c>
      <c r="I488" s="62">
        <v>3.8199999999999998E-2</v>
      </c>
      <c r="J488" s="77">
        <v>259000</v>
      </c>
      <c r="K488" s="78">
        <v>5.27</v>
      </c>
      <c r="L488" s="61" t="s">
        <v>115</v>
      </c>
      <c r="M488" s="61" t="s">
        <v>42</v>
      </c>
      <c r="N488" s="61" t="s">
        <v>16</v>
      </c>
      <c r="O488" s="79">
        <v>35729514.719999999</v>
      </c>
    </row>
    <row r="489" spans="1:15" x14ac:dyDescent="0.2">
      <c r="A489" s="60">
        <v>44469</v>
      </c>
      <c r="B489" s="61" t="s">
        <v>2</v>
      </c>
      <c r="C489" s="61" t="s">
        <v>114</v>
      </c>
      <c r="D489" s="61" t="s">
        <v>384</v>
      </c>
      <c r="E489" s="135" t="s">
        <v>386</v>
      </c>
      <c r="F489" s="61" t="s">
        <v>385</v>
      </c>
      <c r="G489" s="61" t="s">
        <v>387</v>
      </c>
      <c r="H489" s="76">
        <v>1313521.31</v>
      </c>
      <c r="I489" s="62">
        <v>3.6799999999999999E-2</v>
      </c>
      <c r="J489" s="77">
        <v>53600</v>
      </c>
      <c r="K489" s="78">
        <v>24.506</v>
      </c>
      <c r="L489" s="61" t="s">
        <v>364</v>
      </c>
      <c r="M489" s="61" t="s">
        <v>391</v>
      </c>
      <c r="N489" s="61" t="s">
        <v>20</v>
      </c>
      <c r="O489" s="79">
        <v>35729514.719999999</v>
      </c>
    </row>
    <row r="490" spans="1:15" x14ac:dyDescent="0.2">
      <c r="A490" s="60">
        <v>44469</v>
      </c>
      <c r="B490" s="61" t="s">
        <v>2</v>
      </c>
      <c r="C490" s="61" t="s">
        <v>114</v>
      </c>
      <c r="D490" s="61" t="s">
        <v>182</v>
      </c>
      <c r="E490" s="135" t="s">
        <v>183</v>
      </c>
      <c r="F490" s="61">
        <v>6771032</v>
      </c>
      <c r="G490" s="61" t="s">
        <v>184</v>
      </c>
      <c r="H490" s="76">
        <v>1310793.5</v>
      </c>
      <c r="I490" s="62">
        <v>3.6700000000000003E-2</v>
      </c>
      <c r="J490" s="77">
        <v>1650000</v>
      </c>
      <c r="K490" s="78">
        <v>0.79400000000000004</v>
      </c>
      <c r="L490" s="61" t="s">
        <v>117</v>
      </c>
      <c r="M490" s="61" t="s">
        <v>41</v>
      </c>
      <c r="N490" s="61" t="s">
        <v>13</v>
      </c>
      <c r="O490" s="79">
        <v>35729514.719999999</v>
      </c>
    </row>
    <row r="491" spans="1:15" x14ac:dyDescent="0.2">
      <c r="A491" s="60">
        <v>44469</v>
      </c>
      <c r="B491" s="61" t="s">
        <v>2</v>
      </c>
      <c r="C491" s="61" t="s">
        <v>114</v>
      </c>
      <c r="D491" s="61" t="s">
        <v>175</v>
      </c>
      <c r="E491" s="135" t="s">
        <v>176</v>
      </c>
      <c r="F491" s="61" t="s">
        <v>178</v>
      </c>
      <c r="G491" s="61" t="s">
        <v>177</v>
      </c>
      <c r="H491" s="76">
        <v>1303726.7</v>
      </c>
      <c r="I491" s="62">
        <v>3.6499999999999998E-2</v>
      </c>
      <c r="J491" s="77">
        <v>422000</v>
      </c>
      <c r="K491" s="78">
        <v>3.089</v>
      </c>
      <c r="L491" s="61" t="s">
        <v>119</v>
      </c>
      <c r="M491" s="61" t="s">
        <v>40</v>
      </c>
      <c r="N491" s="61" t="s">
        <v>14</v>
      </c>
      <c r="O491" s="79">
        <v>35729514.719999999</v>
      </c>
    </row>
    <row r="492" spans="1:15" x14ac:dyDescent="0.2">
      <c r="A492" s="60">
        <v>44469</v>
      </c>
      <c r="B492" s="61" t="s">
        <v>2</v>
      </c>
      <c r="C492" s="61" t="s">
        <v>114</v>
      </c>
      <c r="D492" s="61" t="s">
        <v>179</v>
      </c>
      <c r="E492" s="135" t="s">
        <v>180</v>
      </c>
      <c r="F492" s="61">
        <v>6771645</v>
      </c>
      <c r="G492" s="61" t="s">
        <v>262</v>
      </c>
      <c r="H492" s="76">
        <v>1253112.33</v>
      </c>
      <c r="I492" s="62">
        <v>3.5099999999999999E-2</v>
      </c>
      <c r="J492" s="77">
        <v>2100</v>
      </c>
      <c r="K492" s="78">
        <v>596.72</v>
      </c>
      <c r="L492" s="61" t="s">
        <v>118</v>
      </c>
      <c r="M492" s="61" t="s">
        <v>47</v>
      </c>
      <c r="N492" s="61" t="s">
        <v>19</v>
      </c>
      <c r="O492" s="79">
        <v>35729514.719999999</v>
      </c>
    </row>
    <row r="493" spans="1:15" x14ac:dyDescent="0.2">
      <c r="A493" s="60">
        <v>44469</v>
      </c>
      <c r="B493" s="61" t="s">
        <v>2</v>
      </c>
      <c r="C493" s="61" t="s">
        <v>114</v>
      </c>
      <c r="D493" s="61" t="s">
        <v>283</v>
      </c>
      <c r="E493" s="135" t="s">
        <v>284</v>
      </c>
      <c r="F493" s="61">
        <v>6105738</v>
      </c>
      <c r="G493" s="61" t="s">
        <v>285</v>
      </c>
      <c r="H493" s="76">
        <v>1220790.49</v>
      </c>
      <c r="I493" s="62">
        <v>3.4200000000000001E-2</v>
      </c>
      <c r="J493" s="77">
        <v>3391000</v>
      </c>
      <c r="K493" s="78">
        <v>0.36</v>
      </c>
      <c r="L493" s="61" t="s">
        <v>117</v>
      </c>
      <c r="M493" s="61" t="s">
        <v>41</v>
      </c>
      <c r="N493" s="61" t="s">
        <v>14</v>
      </c>
      <c r="O493" s="79">
        <v>35729514.719999999</v>
      </c>
    </row>
    <row r="494" spans="1:15" x14ac:dyDescent="0.2">
      <c r="A494" s="60">
        <v>44469</v>
      </c>
      <c r="B494" s="61" t="s">
        <v>2</v>
      </c>
      <c r="C494" s="61" t="s">
        <v>114</v>
      </c>
      <c r="D494" s="61" t="s">
        <v>392</v>
      </c>
      <c r="E494" s="135" t="s">
        <v>394</v>
      </c>
      <c r="F494" s="61" t="s">
        <v>393</v>
      </c>
      <c r="G494" s="61" t="s">
        <v>395</v>
      </c>
      <c r="H494" s="76">
        <v>1200600</v>
      </c>
      <c r="I494" s="62">
        <v>3.3599999999999998E-2</v>
      </c>
      <c r="J494" s="77">
        <v>435000</v>
      </c>
      <c r="K494" s="78">
        <v>2.76</v>
      </c>
      <c r="L494" s="61" t="s">
        <v>115</v>
      </c>
      <c r="M494" s="61" t="s">
        <v>42</v>
      </c>
      <c r="N494" s="61" t="s">
        <v>14</v>
      </c>
      <c r="O494" s="79">
        <v>35729514.719999999</v>
      </c>
    </row>
    <row r="495" spans="1:15" x14ac:dyDescent="0.2">
      <c r="A495" s="60">
        <v>44469</v>
      </c>
      <c r="B495" s="61" t="s">
        <v>2</v>
      </c>
      <c r="C495" s="61" t="s">
        <v>114</v>
      </c>
      <c r="D495" s="61" t="s">
        <v>403</v>
      </c>
      <c r="E495" s="135" t="s">
        <v>404</v>
      </c>
      <c r="F495" s="61">
        <v>6472119</v>
      </c>
      <c r="G495" s="61" t="s">
        <v>405</v>
      </c>
      <c r="H495" s="76">
        <v>1162882.1599999999</v>
      </c>
      <c r="I495" s="62">
        <v>3.2500000000000001E-2</v>
      </c>
      <c r="J495" s="77">
        <v>22000</v>
      </c>
      <c r="K495" s="78">
        <v>52.857999999999997</v>
      </c>
      <c r="L495" s="61" t="s">
        <v>115</v>
      </c>
      <c r="M495" s="61" t="s">
        <v>41</v>
      </c>
      <c r="N495" s="61" t="s">
        <v>18</v>
      </c>
      <c r="O495" s="79">
        <v>35729514.719999999</v>
      </c>
    </row>
    <row r="496" spans="1:15" x14ac:dyDescent="0.2">
      <c r="A496" s="60">
        <v>44469</v>
      </c>
      <c r="B496" s="61" t="s">
        <v>2</v>
      </c>
      <c r="C496" s="61" t="s">
        <v>114</v>
      </c>
      <c r="D496" s="61" t="s">
        <v>419</v>
      </c>
      <c r="E496" s="135" t="s">
        <v>420</v>
      </c>
      <c r="F496" s="61">
        <v>2193317</v>
      </c>
      <c r="G496" s="61" t="s">
        <v>421</v>
      </c>
      <c r="H496" s="76">
        <v>1108519</v>
      </c>
      <c r="I496" s="62">
        <v>3.1E-2</v>
      </c>
      <c r="J496" s="77">
        <v>19700</v>
      </c>
      <c r="K496" s="78">
        <v>56.27</v>
      </c>
      <c r="L496" s="61" t="s">
        <v>115</v>
      </c>
      <c r="M496" s="61" t="s">
        <v>269</v>
      </c>
      <c r="N496" s="61" t="s">
        <v>14</v>
      </c>
      <c r="O496" s="79">
        <v>35729514.719999999</v>
      </c>
    </row>
    <row r="497" spans="1:15" x14ac:dyDescent="0.2">
      <c r="A497" s="60">
        <v>44469</v>
      </c>
      <c r="B497" s="61" t="s">
        <v>2</v>
      </c>
      <c r="C497" s="61" t="s">
        <v>114</v>
      </c>
      <c r="D497" s="61" t="s">
        <v>372</v>
      </c>
      <c r="E497" s="135" t="s">
        <v>374</v>
      </c>
      <c r="F497" s="61" t="s">
        <v>373</v>
      </c>
      <c r="G497" s="61" t="s">
        <v>375</v>
      </c>
      <c r="H497" s="76">
        <v>1066559.42</v>
      </c>
      <c r="I497" s="62">
        <v>2.9899999999999999E-2</v>
      </c>
      <c r="J497" s="77">
        <v>21000</v>
      </c>
      <c r="K497" s="78">
        <v>50.789000000000001</v>
      </c>
      <c r="L497" s="61" t="s">
        <v>118</v>
      </c>
      <c r="M497" s="61" t="s">
        <v>47</v>
      </c>
      <c r="N497" s="61" t="s">
        <v>342</v>
      </c>
      <c r="O497" s="79">
        <v>35729514.719999999</v>
      </c>
    </row>
    <row r="498" spans="1:15" x14ac:dyDescent="0.2">
      <c r="A498" s="60">
        <v>44469</v>
      </c>
      <c r="B498" s="61" t="s">
        <v>2</v>
      </c>
      <c r="C498" s="61" t="s">
        <v>114</v>
      </c>
      <c r="D498" s="61" t="s">
        <v>275</v>
      </c>
      <c r="E498" s="135" t="s">
        <v>277</v>
      </c>
      <c r="F498" s="61" t="s">
        <v>276</v>
      </c>
      <c r="G498" s="61" t="s">
        <v>286</v>
      </c>
      <c r="H498" s="76">
        <v>1025993.89</v>
      </c>
      <c r="I498" s="62">
        <v>2.87E-2</v>
      </c>
      <c r="J498" s="77">
        <v>301990</v>
      </c>
      <c r="K498" s="78">
        <v>3.3969999999999998</v>
      </c>
      <c r="L498" s="61" t="s">
        <v>279</v>
      </c>
      <c r="M498" s="61" t="s">
        <v>41</v>
      </c>
      <c r="N498" s="61" t="s">
        <v>23</v>
      </c>
      <c r="O498" s="79">
        <v>35729514.719999999</v>
      </c>
    </row>
    <row r="499" spans="1:15" x14ac:dyDescent="0.2">
      <c r="A499" s="60">
        <v>44469</v>
      </c>
      <c r="B499" s="61" t="s">
        <v>2</v>
      </c>
      <c r="C499" s="61" t="s">
        <v>114</v>
      </c>
      <c r="D499" s="61" t="s">
        <v>222</v>
      </c>
      <c r="E499" s="135" t="s">
        <v>223</v>
      </c>
      <c r="F499" s="61">
        <v>6282040</v>
      </c>
      <c r="G499" s="61" t="s">
        <v>224</v>
      </c>
      <c r="H499" s="76">
        <v>1009789.88</v>
      </c>
      <c r="I499" s="62">
        <v>2.8299999999999999E-2</v>
      </c>
      <c r="J499" s="77">
        <v>5200000</v>
      </c>
      <c r="K499" s="78">
        <v>0.19400000000000001</v>
      </c>
      <c r="L499" s="61" t="s">
        <v>117</v>
      </c>
      <c r="M499" s="61" t="s">
        <v>41</v>
      </c>
      <c r="N499" s="61" t="s">
        <v>13</v>
      </c>
      <c r="O499" s="79">
        <v>35729514.719999999</v>
      </c>
    </row>
    <row r="500" spans="1:15" x14ac:dyDescent="0.2">
      <c r="A500" s="60">
        <v>44469</v>
      </c>
      <c r="B500" s="61" t="s">
        <v>2</v>
      </c>
      <c r="C500" s="61" t="s">
        <v>114</v>
      </c>
      <c r="D500" s="61" t="s">
        <v>218</v>
      </c>
      <c r="E500" s="135" t="s">
        <v>219</v>
      </c>
      <c r="F500" s="61" t="s">
        <v>221</v>
      </c>
      <c r="G500" s="61" t="s">
        <v>220</v>
      </c>
      <c r="H500" s="76">
        <v>970123.02</v>
      </c>
      <c r="I500" s="62">
        <v>2.7199999999999998E-2</v>
      </c>
      <c r="J500" s="77">
        <v>600000</v>
      </c>
      <c r="K500" s="78">
        <v>1.617</v>
      </c>
      <c r="L500" s="61" t="s">
        <v>126</v>
      </c>
      <c r="M500" s="61" t="s">
        <v>46</v>
      </c>
      <c r="N500" s="61" t="s">
        <v>20</v>
      </c>
      <c r="O500" s="79">
        <v>35729514.719999999</v>
      </c>
    </row>
    <row r="501" spans="1:15" x14ac:dyDescent="0.2">
      <c r="A501" s="60">
        <v>44469</v>
      </c>
      <c r="B501" s="61" t="s">
        <v>2</v>
      </c>
      <c r="C501" s="61" t="s">
        <v>114</v>
      </c>
      <c r="D501" s="61" t="s">
        <v>229</v>
      </c>
      <c r="E501" s="135" t="s">
        <v>230</v>
      </c>
      <c r="F501" s="61" t="s">
        <v>232</v>
      </c>
      <c r="G501" s="61" t="s">
        <v>231</v>
      </c>
      <c r="H501" s="76">
        <v>923423.48</v>
      </c>
      <c r="I501" s="62">
        <v>2.58E-2</v>
      </c>
      <c r="J501" s="77">
        <v>743080</v>
      </c>
      <c r="K501" s="78">
        <v>1.2430000000000001</v>
      </c>
      <c r="L501" s="61" t="s">
        <v>126</v>
      </c>
      <c r="M501" s="61" t="s">
        <v>46</v>
      </c>
      <c r="N501" s="61" t="s">
        <v>15</v>
      </c>
      <c r="O501" s="79">
        <v>35729514.719999999</v>
      </c>
    </row>
    <row r="502" spans="1:15" x14ac:dyDescent="0.2">
      <c r="A502" s="60">
        <v>44469</v>
      </c>
      <c r="B502" s="61" t="s">
        <v>2</v>
      </c>
      <c r="C502" s="61" t="s">
        <v>114</v>
      </c>
      <c r="D502" s="61" t="s">
        <v>153</v>
      </c>
      <c r="E502" s="135" t="s">
        <v>154</v>
      </c>
      <c r="F502" s="61" t="s">
        <v>156</v>
      </c>
      <c r="G502" s="61" t="s">
        <v>155</v>
      </c>
      <c r="H502" s="76">
        <v>914124.44</v>
      </c>
      <c r="I502" s="62">
        <v>2.5600000000000001E-2</v>
      </c>
      <c r="J502" s="77">
        <v>776000</v>
      </c>
      <c r="K502" s="78">
        <v>1.1779999999999999</v>
      </c>
      <c r="L502" s="61" t="s">
        <v>117</v>
      </c>
      <c r="M502" s="61" t="s">
        <v>41</v>
      </c>
      <c r="N502" s="61" t="s">
        <v>13</v>
      </c>
      <c r="O502" s="79">
        <v>35729514.719999999</v>
      </c>
    </row>
    <row r="503" spans="1:15" x14ac:dyDescent="0.2">
      <c r="A503" s="60">
        <v>44469</v>
      </c>
      <c r="B503" s="61" t="s">
        <v>2</v>
      </c>
      <c r="C503" s="61" t="s">
        <v>114</v>
      </c>
      <c r="D503" s="61" t="s">
        <v>125</v>
      </c>
      <c r="E503" s="135" t="s">
        <v>89</v>
      </c>
      <c r="F503" s="61" t="s">
        <v>135</v>
      </c>
      <c r="G503" s="61" t="s">
        <v>90</v>
      </c>
      <c r="H503" s="76">
        <v>859024.04</v>
      </c>
      <c r="I503" s="62">
        <v>2.4E-2</v>
      </c>
      <c r="J503" s="77">
        <v>5538000</v>
      </c>
      <c r="K503" s="78">
        <v>0.155</v>
      </c>
      <c r="L503" s="61" t="s">
        <v>117</v>
      </c>
      <c r="M503" s="61" t="s">
        <v>41</v>
      </c>
      <c r="N503" s="61" t="s">
        <v>342</v>
      </c>
      <c r="O503" s="79">
        <v>35729514.719999999</v>
      </c>
    </row>
    <row r="504" spans="1:15" x14ac:dyDescent="0.2">
      <c r="A504" s="60">
        <v>44469</v>
      </c>
      <c r="B504" s="61" t="s">
        <v>2</v>
      </c>
      <c r="C504" s="61" t="s">
        <v>114</v>
      </c>
      <c r="D504" s="61" t="s">
        <v>160</v>
      </c>
      <c r="E504" s="135" t="s">
        <v>161</v>
      </c>
      <c r="F504" s="61" t="s">
        <v>163</v>
      </c>
      <c r="G504" s="61" t="s">
        <v>162</v>
      </c>
      <c r="H504" s="76">
        <v>825438.31</v>
      </c>
      <c r="I504" s="62">
        <v>2.3099999999999999E-2</v>
      </c>
      <c r="J504" s="77">
        <v>1159245</v>
      </c>
      <c r="K504" s="78">
        <v>0.71199999999999997</v>
      </c>
      <c r="L504" s="61" t="s">
        <v>117</v>
      </c>
      <c r="M504" s="61" t="s">
        <v>41</v>
      </c>
      <c r="N504" s="61" t="s">
        <v>14</v>
      </c>
      <c r="O504" s="79">
        <v>35729514.719999999</v>
      </c>
    </row>
    <row r="505" spans="1:15" x14ac:dyDescent="0.2">
      <c r="A505" s="60">
        <v>44469</v>
      </c>
      <c r="B505" s="61" t="s">
        <v>2</v>
      </c>
      <c r="C505" s="61" t="s">
        <v>114</v>
      </c>
      <c r="D505" s="61" t="s">
        <v>409</v>
      </c>
      <c r="E505" s="135" t="s">
        <v>411</v>
      </c>
      <c r="F505" s="61" t="s">
        <v>410</v>
      </c>
      <c r="G505" s="61" t="s">
        <v>408</v>
      </c>
      <c r="H505" s="76">
        <v>815200.96</v>
      </c>
      <c r="I505" s="62">
        <v>2.2800000000000001E-2</v>
      </c>
      <c r="J505" s="77">
        <v>7910</v>
      </c>
      <c r="K505" s="78">
        <v>103.06</v>
      </c>
      <c r="L505" s="61" t="s">
        <v>118</v>
      </c>
      <c r="M505" s="61" t="s">
        <v>47</v>
      </c>
      <c r="N505" s="61" t="s">
        <v>18</v>
      </c>
      <c r="O505" s="79">
        <v>35729514.719999999</v>
      </c>
    </row>
    <row r="506" spans="1:15" x14ac:dyDescent="0.2">
      <c r="A506" s="60">
        <v>44469</v>
      </c>
      <c r="B506" s="61" t="s">
        <v>2</v>
      </c>
      <c r="C506" s="61" t="s">
        <v>114</v>
      </c>
      <c r="D506" s="61" t="s">
        <v>423</v>
      </c>
      <c r="E506" s="135" t="s">
        <v>424</v>
      </c>
      <c r="F506" s="61">
        <v>6180274</v>
      </c>
      <c r="G506" s="61" t="s">
        <v>425</v>
      </c>
      <c r="H506" s="76">
        <v>774127.91</v>
      </c>
      <c r="I506" s="62">
        <v>2.1700000000000001E-2</v>
      </c>
      <c r="J506" s="77">
        <v>227600</v>
      </c>
      <c r="K506" s="78">
        <v>3.4009999999999998</v>
      </c>
      <c r="L506" s="61" t="s">
        <v>115</v>
      </c>
      <c r="M506" s="61" t="s">
        <v>41</v>
      </c>
      <c r="N506" s="61" t="s">
        <v>14</v>
      </c>
      <c r="O506" s="79">
        <v>35729514.719999999</v>
      </c>
    </row>
    <row r="507" spans="1:15" x14ac:dyDescent="0.2">
      <c r="A507" s="60">
        <v>44469</v>
      </c>
      <c r="B507" s="61" t="s">
        <v>2</v>
      </c>
      <c r="C507" s="61" t="s">
        <v>114</v>
      </c>
      <c r="D507" s="61" t="s">
        <v>123</v>
      </c>
      <c r="E507" s="135" t="s">
        <v>91</v>
      </c>
      <c r="F507" s="61" t="s">
        <v>134</v>
      </c>
      <c r="G507" s="61" t="s">
        <v>92</v>
      </c>
      <c r="H507" s="76">
        <v>745055.98</v>
      </c>
      <c r="I507" s="62">
        <v>2.0899999999999998E-2</v>
      </c>
      <c r="J507" s="77">
        <v>2000000</v>
      </c>
      <c r="K507" s="78">
        <v>0.373</v>
      </c>
      <c r="L507" s="61" t="s">
        <v>117</v>
      </c>
      <c r="M507" s="61" t="s">
        <v>41</v>
      </c>
      <c r="N507" s="61" t="s">
        <v>20</v>
      </c>
      <c r="O507" s="79">
        <v>35729514.719999999</v>
      </c>
    </row>
    <row r="508" spans="1:15" x14ac:dyDescent="0.2">
      <c r="A508" s="60">
        <v>44469</v>
      </c>
      <c r="B508" s="61" t="s">
        <v>2</v>
      </c>
      <c r="C508" s="61" t="s">
        <v>114</v>
      </c>
      <c r="D508" s="61" t="s">
        <v>338</v>
      </c>
      <c r="E508" s="135" t="s">
        <v>169</v>
      </c>
      <c r="F508" s="61" t="s">
        <v>339</v>
      </c>
      <c r="G508" s="61" t="s">
        <v>347</v>
      </c>
      <c r="H508" s="76">
        <v>685424.95</v>
      </c>
      <c r="I508" s="62">
        <v>1.9199999999999998E-2</v>
      </c>
      <c r="J508" s="77">
        <v>1300000</v>
      </c>
      <c r="K508" s="78">
        <v>0.52700000000000002</v>
      </c>
      <c r="L508" s="61" t="s">
        <v>119</v>
      </c>
      <c r="M508" s="61" t="s">
        <v>40</v>
      </c>
      <c r="N508" s="61" t="s">
        <v>13</v>
      </c>
      <c r="O508" s="79">
        <v>35729514.719999999</v>
      </c>
    </row>
    <row r="509" spans="1:15" x14ac:dyDescent="0.2">
      <c r="A509" s="60">
        <v>44469</v>
      </c>
      <c r="B509" s="61" t="s">
        <v>2</v>
      </c>
      <c r="C509" s="61" t="s">
        <v>114</v>
      </c>
      <c r="D509" s="61" t="s">
        <v>148</v>
      </c>
      <c r="E509" s="135" t="s">
        <v>340</v>
      </c>
      <c r="F509" s="61" t="s">
        <v>152</v>
      </c>
      <c r="G509" s="61" t="s">
        <v>150</v>
      </c>
      <c r="H509" s="76">
        <v>358123.9</v>
      </c>
      <c r="I509" s="62">
        <v>0.01</v>
      </c>
      <c r="J509" s="77">
        <v>100000</v>
      </c>
      <c r="K509" s="78">
        <v>3.581</v>
      </c>
      <c r="L509" s="61" t="s">
        <v>115</v>
      </c>
      <c r="M509" s="61" t="s">
        <v>151</v>
      </c>
      <c r="N509" s="61" t="s">
        <v>18</v>
      </c>
      <c r="O509" s="79">
        <v>35729514.719999999</v>
      </c>
    </row>
    <row r="510" spans="1:15" x14ac:dyDescent="0.2">
      <c r="A510" s="60">
        <v>44469</v>
      </c>
      <c r="B510" s="61" t="s">
        <v>4</v>
      </c>
      <c r="C510" s="61" t="s">
        <v>114</v>
      </c>
      <c r="D510" s="61" t="s">
        <v>412</v>
      </c>
      <c r="E510" s="135" t="s">
        <v>413</v>
      </c>
      <c r="F510" s="61" t="s">
        <v>413</v>
      </c>
      <c r="G510" s="61" t="s">
        <v>461</v>
      </c>
      <c r="H510" s="76">
        <v>122740.27</v>
      </c>
      <c r="I510" s="62">
        <v>3.3999999999999998E-3</v>
      </c>
      <c r="J510" s="77">
        <v>1296</v>
      </c>
      <c r="K510" s="78">
        <v>94.706999999999994</v>
      </c>
      <c r="L510" s="61" t="s">
        <v>118</v>
      </c>
      <c r="M510" s="61" t="s">
        <v>47</v>
      </c>
      <c r="N510" s="61" t="s">
        <v>18</v>
      </c>
      <c r="O510" s="79">
        <v>35729514.719999999</v>
      </c>
    </row>
    <row r="511" spans="1:15" x14ac:dyDescent="0.2">
      <c r="A511" s="60">
        <v>44469</v>
      </c>
      <c r="B511" s="61" t="s">
        <v>1</v>
      </c>
      <c r="C511" s="61" t="s">
        <v>127</v>
      </c>
      <c r="D511" s="61"/>
      <c r="E511" s="135"/>
      <c r="F511" s="61"/>
      <c r="G511" s="61"/>
      <c r="H511" s="76">
        <v>2028204.02</v>
      </c>
      <c r="I511" s="62">
        <v>5.6800000000000003E-2</v>
      </c>
      <c r="J511" s="77"/>
      <c r="K511" s="78"/>
      <c r="L511" s="61"/>
      <c r="M511" s="61"/>
      <c r="N511" s="61"/>
      <c r="O511" s="79">
        <v>35729514.719999999</v>
      </c>
    </row>
    <row r="512" spans="1:15" x14ac:dyDescent="0.2">
      <c r="A512" s="60">
        <v>44377</v>
      </c>
      <c r="B512" s="61" t="s">
        <v>2</v>
      </c>
      <c r="C512" s="61" t="s">
        <v>114</v>
      </c>
      <c r="D512" s="61" t="s">
        <v>270</v>
      </c>
      <c r="E512" s="135" t="s">
        <v>271</v>
      </c>
      <c r="F512" s="61">
        <v>6388379</v>
      </c>
      <c r="G512" s="61" t="s">
        <v>272</v>
      </c>
      <c r="H512" s="76">
        <v>1858392.57</v>
      </c>
      <c r="I512" s="62">
        <v>0.05</v>
      </c>
      <c r="J512" s="77">
        <v>2420622</v>
      </c>
      <c r="K512" s="78">
        <v>0.76800000000000002</v>
      </c>
      <c r="L512" s="61" t="s">
        <v>273</v>
      </c>
      <c r="M512" s="61" t="s">
        <v>274</v>
      </c>
      <c r="N512" s="61" t="s">
        <v>18</v>
      </c>
      <c r="O512" s="79">
        <v>37131714.439999998</v>
      </c>
    </row>
    <row r="513" spans="1:15" x14ac:dyDescent="0.2">
      <c r="A513" s="60">
        <v>44377</v>
      </c>
      <c r="B513" s="61" t="s">
        <v>2</v>
      </c>
      <c r="C513" s="61" t="s">
        <v>114</v>
      </c>
      <c r="D513" s="61" t="s">
        <v>164</v>
      </c>
      <c r="E513" s="135" t="s">
        <v>165</v>
      </c>
      <c r="F513" s="61" t="s">
        <v>167</v>
      </c>
      <c r="G513" s="61" t="s">
        <v>166</v>
      </c>
      <c r="H513" s="76">
        <v>1853303.58</v>
      </c>
      <c r="I513" s="62">
        <v>4.99E-2</v>
      </c>
      <c r="J513" s="77">
        <v>4600000</v>
      </c>
      <c r="K513" s="78">
        <v>0.40300000000000002</v>
      </c>
      <c r="L513" s="61" t="s">
        <v>117</v>
      </c>
      <c r="M513" s="61" t="s">
        <v>41</v>
      </c>
      <c r="N513" s="61" t="s">
        <v>18</v>
      </c>
      <c r="O513" s="79">
        <v>37131714.439999998</v>
      </c>
    </row>
    <row r="514" spans="1:15" x14ac:dyDescent="0.2">
      <c r="A514" s="60">
        <v>44377</v>
      </c>
      <c r="B514" s="61" t="s">
        <v>2</v>
      </c>
      <c r="C514" s="61" t="s">
        <v>114</v>
      </c>
      <c r="D514" s="61" t="s">
        <v>157</v>
      </c>
      <c r="E514" s="135" t="s">
        <v>158</v>
      </c>
      <c r="F514" s="61">
        <v>6339872</v>
      </c>
      <c r="G514" s="61" t="s">
        <v>159</v>
      </c>
      <c r="H514" s="76">
        <v>1771376.69</v>
      </c>
      <c r="I514" s="62">
        <v>4.7699999999999999E-2</v>
      </c>
      <c r="J514" s="77">
        <v>5190000</v>
      </c>
      <c r="K514" s="78">
        <v>0.34100000000000003</v>
      </c>
      <c r="L514" s="61" t="s">
        <v>117</v>
      </c>
      <c r="M514" s="61" t="s">
        <v>41</v>
      </c>
      <c r="N514" s="61" t="s">
        <v>16</v>
      </c>
      <c r="O514" s="79">
        <v>37131714.439999998</v>
      </c>
    </row>
    <row r="515" spans="1:15" x14ac:dyDescent="0.2">
      <c r="A515" s="60">
        <v>44377</v>
      </c>
      <c r="B515" s="61" t="s">
        <v>2</v>
      </c>
      <c r="C515" s="61" t="s">
        <v>114</v>
      </c>
      <c r="D515" s="61" t="s">
        <v>360</v>
      </c>
      <c r="E515" s="135" t="s">
        <v>362</v>
      </c>
      <c r="F515" s="61" t="s">
        <v>361</v>
      </c>
      <c r="G515" s="61" t="s">
        <v>363</v>
      </c>
      <c r="H515" s="76">
        <v>1734728.8</v>
      </c>
      <c r="I515" s="62">
        <v>4.6699999999999998E-2</v>
      </c>
      <c r="J515" s="77">
        <v>174174</v>
      </c>
      <c r="K515" s="78">
        <v>9.9600000000000009</v>
      </c>
      <c r="L515" s="61" t="s">
        <v>364</v>
      </c>
      <c r="M515" s="61" t="s">
        <v>365</v>
      </c>
      <c r="N515" s="61" t="s">
        <v>16</v>
      </c>
      <c r="O515" s="79">
        <v>37131714.439999998</v>
      </c>
    </row>
    <row r="516" spans="1:15" x14ac:dyDescent="0.2">
      <c r="A516" s="60">
        <v>44377</v>
      </c>
      <c r="B516" s="61" t="s">
        <v>2</v>
      </c>
      <c r="C516" s="61" t="s">
        <v>114</v>
      </c>
      <c r="D516" s="61" t="s">
        <v>355</v>
      </c>
      <c r="E516" s="135" t="s">
        <v>357</v>
      </c>
      <c r="F516" s="61" t="s">
        <v>356</v>
      </c>
      <c r="G516" s="61" t="s">
        <v>358</v>
      </c>
      <c r="H516" s="76">
        <v>1644896.15</v>
      </c>
      <c r="I516" s="62">
        <v>4.4299999999999999E-2</v>
      </c>
      <c r="J516" s="77">
        <v>433257</v>
      </c>
      <c r="K516" s="78">
        <v>3.7970000000000002</v>
      </c>
      <c r="L516" s="61" t="s">
        <v>204</v>
      </c>
      <c r="M516" s="61" t="s">
        <v>205</v>
      </c>
      <c r="N516" s="61" t="s">
        <v>16</v>
      </c>
      <c r="O516" s="79">
        <v>37131714.439999998</v>
      </c>
    </row>
    <row r="517" spans="1:15" x14ac:dyDescent="0.2">
      <c r="A517" s="60">
        <v>44377</v>
      </c>
      <c r="B517" s="61" t="s">
        <v>2</v>
      </c>
      <c r="C517" s="61" t="s">
        <v>114</v>
      </c>
      <c r="D517" s="61" t="s">
        <v>188</v>
      </c>
      <c r="E517" s="135" t="s">
        <v>189</v>
      </c>
      <c r="F517" s="61" t="s">
        <v>193</v>
      </c>
      <c r="G517" s="61" t="s">
        <v>190</v>
      </c>
      <c r="H517" s="76">
        <v>1533221.35</v>
      </c>
      <c r="I517" s="62">
        <v>4.1300000000000003E-2</v>
      </c>
      <c r="J517" s="77">
        <v>1860000</v>
      </c>
      <c r="K517" s="78">
        <v>0.82399999999999995</v>
      </c>
      <c r="L517" s="61" t="s">
        <v>191</v>
      </c>
      <c r="M517" s="61" t="s">
        <v>192</v>
      </c>
      <c r="N517" s="61" t="s">
        <v>15</v>
      </c>
      <c r="O517" s="79">
        <v>37131714.439999998</v>
      </c>
    </row>
    <row r="518" spans="1:15" x14ac:dyDescent="0.2">
      <c r="A518" s="60">
        <v>44377</v>
      </c>
      <c r="B518" s="61" t="s">
        <v>2</v>
      </c>
      <c r="C518" s="61" t="s">
        <v>114</v>
      </c>
      <c r="D518" s="61" t="s">
        <v>182</v>
      </c>
      <c r="E518" s="135" t="s">
        <v>183</v>
      </c>
      <c r="F518" s="61">
        <v>6771032</v>
      </c>
      <c r="G518" s="61" t="s">
        <v>184</v>
      </c>
      <c r="H518" s="76">
        <v>1487847.68</v>
      </c>
      <c r="I518" s="62">
        <v>4.0099999999999997E-2</v>
      </c>
      <c r="J518" s="77">
        <v>1520000</v>
      </c>
      <c r="K518" s="78">
        <v>0.97899999999999998</v>
      </c>
      <c r="L518" s="61" t="s">
        <v>117</v>
      </c>
      <c r="M518" s="61" t="s">
        <v>41</v>
      </c>
      <c r="N518" s="61" t="s">
        <v>13</v>
      </c>
      <c r="O518" s="79">
        <v>37131714.439999998</v>
      </c>
    </row>
    <row r="519" spans="1:15" x14ac:dyDescent="0.2">
      <c r="A519" s="60">
        <v>44377</v>
      </c>
      <c r="B519" s="61" t="s">
        <v>2</v>
      </c>
      <c r="C519" s="61" t="s">
        <v>114</v>
      </c>
      <c r="D519" s="61" t="s">
        <v>396</v>
      </c>
      <c r="E519" s="135" t="s">
        <v>397</v>
      </c>
      <c r="F519" s="61">
        <v>2849739</v>
      </c>
      <c r="G519" s="61" t="s">
        <v>398</v>
      </c>
      <c r="H519" s="76">
        <v>1478460</v>
      </c>
      <c r="I519" s="62">
        <v>3.9800000000000002E-2</v>
      </c>
      <c r="J519" s="77">
        <v>246000</v>
      </c>
      <c r="K519" s="78">
        <v>6.01</v>
      </c>
      <c r="L519" s="61" t="s">
        <v>115</v>
      </c>
      <c r="M519" s="61" t="s">
        <v>42</v>
      </c>
      <c r="N519" s="61" t="s">
        <v>16</v>
      </c>
      <c r="O519" s="79">
        <v>37131714.439999998</v>
      </c>
    </row>
    <row r="520" spans="1:15" x14ac:dyDescent="0.2">
      <c r="A520" s="60">
        <v>44377</v>
      </c>
      <c r="B520" s="61" t="s">
        <v>2</v>
      </c>
      <c r="C520" s="61" t="s">
        <v>114</v>
      </c>
      <c r="D520" s="61" t="s">
        <v>392</v>
      </c>
      <c r="E520" s="135" t="s">
        <v>394</v>
      </c>
      <c r="F520" s="61" t="s">
        <v>393</v>
      </c>
      <c r="G520" s="61" t="s">
        <v>395</v>
      </c>
      <c r="H520" s="76">
        <v>1472320</v>
      </c>
      <c r="I520" s="62">
        <v>3.9699999999999999E-2</v>
      </c>
      <c r="J520" s="77">
        <v>428000</v>
      </c>
      <c r="K520" s="78">
        <v>3.44</v>
      </c>
      <c r="L520" s="61" t="s">
        <v>115</v>
      </c>
      <c r="M520" s="61" t="s">
        <v>42</v>
      </c>
      <c r="N520" s="61" t="s">
        <v>14</v>
      </c>
      <c r="O520" s="79">
        <v>37131714.439999998</v>
      </c>
    </row>
    <row r="521" spans="1:15" x14ac:dyDescent="0.2">
      <c r="A521" s="60">
        <v>44377</v>
      </c>
      <c r="B521" s="61" t="s">
        <v>2</v>
      </c>
      <c r="C521" s="61" t="s">
        <v>114</v>
      </c>
      <c r="D521" s="61" t="s">
        <v>175</v>
      </c>
      <c r="E521" s="135" t="s">
        <v>176</v>
      </c>
      <c r="F521" s="61" t="s">
        <v>178</v>
      </c>
      <c r="G521" s="61" t="s">
        <v>177</v>
      </c>
      <c r="H521" s="76">
        <v>1414862.72</v>
      </c>
      <c r="I521" s="62">
        <v>3.8100000000000002E-2</v>
      </c>
      <c r="J521" s="77">
        <v>422000</v>
      </c>
      <c r="K521" s="78">
        <v>3.3530000000000002</v>
      </c>
      <c r="L521" s="61" t="s">
        <v>119</v>
      </c>
      <c r="M521" s="61" t="s">
        <v>40</v>
      </c>
      <c r="N521" s="61" t="s">
        <v>14</v>
      </c>
      <c r="O521" s="79">
        <v>37131714.439999998</v>
      </c>
    </row>
    <row r="522" spans="1:15" x14ac:dyDescent="0.2">
      <c r="A522" s="60">
        <v>44377</v>
      </c>
      <c r="B522" s="61" t="s">
        <v>2</v>
      </c>
      <c r="C522" s="61" t="s">
        <v>114</v>
      </c>
      <c r="D522" s="61" t="s">
        <v>384</v>
      </c>
      <c r="E522" s="135" t="s">
        <v>386</v>
      </c>
      <c r="F522" s="61" t="s">
        <v>385</v>
      </c>
      <c r="G522" s="61" t="s">
        <v>387</v>
      </c>
      <c r="H522" s="76">
        <v>1411194.19</v>
      </c>
      <c r="I522" s="62">
        <v>3.7999999999999999E-2</v>
      </c>
      <c r="J522" s="77">
        <v>53600</v>
      </c>
      <c r="K522" s="78">
        <v>26.327999999999999</v>
      </c>
      <c r="L522" s="61" t="s">
        <v>364</v>
      </c>
      <c r="M522" s="61" t="s">
        <v>391</v>
      </c>
      <c r="N522" s="61" t="s">
        <v>20</v>
      </c>
      <c r="O522" s="79">
        <v>37131714.439999998</v>
      </c>
    </row>
    <row r="523" spans="1:15" x14ac:dyDescent="0.2">
      <c r="A523" s="60">
        <v>44377</v>
      </c>
      <c r="B523" s="61" t="s">
        <v>2</v>
      </c>
      <c r="C523" s="61" t="s">
        <v>114</v>
      </c>
      <c r="D523" s="61" t="s">
        <v>160</v>
      </c>
      <c r="E523" s="135" t="s">
        <v>161</v>
      </c>
      <c r="F523" s="61" t="s">
        <v>163</v>
      </c>
      <c r="G523" s="61" t="s">
        <v>162</v>
      </c>
      <c r="H523" s="76">
        <v>1353584.75</v>
      </c>
      <c r="I523" s="62">
        <v>3.6499999999999998E-2</v>
      </c>
      <c r="J523" s="77">
        <v>1508000</v>
      </c>
      <c r="K523" s="78">
        <v>0.89800000000000002</v>
      </c>
      <c r="L523" s="61" t="s">
        <v>117</v>
      </c>
      <c r="M523" s="61" t="s">
        <v>41</v>
      </c>
      <c r="N523" s="61" t="s">
        <v>14</v>
      </c>
      <c r="O523" s="79">
        <v>37131714.439999998</v>
      </c>
    </row>
    <row r="524" spans="1:15" x14ac:dyDescent="0.2">
      <c r="A524" s="60">
        <v>44377</v>
      </c>
      <c r="B524" s="61" t="s">
        <v>2</v>
      </c>
      <c r="C524" s="61" t="s">
        <v>114</v>
      </c>
      <c r="D524" s="61" t="s">
        <v>179</v>
      </c>
      <c r="E524" s="135" t="s">
        <v>180</v>
      </c>
      <c r="F524" s="61">
        <v>6771645</v>
      </c>
      <c r="G524" s="61" t="s">
        <v>262</v>
      </c>
      <c r="H524" s="76">
        <v>1300189.92</v>
      </c>
      <c r="I524" s="62">
        <v>3.5000000000000003E-2</v>
      </c>
      <c r="J524" s="77">
        <v>2100</v>
      </c>
      <c r="K524" s="78">
        <v>619.13800000000003</v>
      </c>
      <c r="L524" s="61" t="s">
        <v>118</v>
      </c>
      <c r="M524" s="61" t="s">
        <v>47</v>
      </c>
      <c r="N524" s="61" t="s">
        <v>19</v>
      </c>
      <c r="O524" s="79">
        <v>37131714.439999998</v>
      </c>
    </row>
    <row r="525" spans="1:15" x14ac:dyDescent="0.2">
      <c r="A525" s="60">
        <v>44377</v>
      </c>
      <c r="B525" s="61" t="s">
        <v>2</v>
      </c>
      <c r="C525" s="61" t="s">
        <v>114</v>
      </c>
      <c r="D525" s="61" t="s">
        <v>343</v>
      </c>
      <c r="E525" s="135" t="s">
        <v>345</v>
      </c>
      <c r="F525" s="61" t="s">
        <v>344</v>
      </c>
      <c r="G525" s="61" t="s">
        <v>346</v>
      </c>
      <c r="H525" s="76">
        <v>1284684.32</v>
      </c>
      <c r="I525" s="62">
        <v>3.4599999999999999E-2</v>
      </c>
      <c r="J525" s="77">
        <v>2500000</v>
      </c>
      <c r="K525" s="78">
        <v>0.51400000000000001</v>
      </c>
      <c r="L525" s="61" t="s">
        <v>119</v>
      </c>
      <c r="M525" s="61" t="s">
        <v>40</v>
      </c>
      <c r="N525" s="61" t="s">
        <v>18</v>
      </c>
      <c r="O525" s="79">
        <v>37131714.439999998</v>
      </c>
    </row>
    <row r="526" spans="1:15" x14ac:dyDescent="0.2">
      <c r="A526" s="60">
        <v>44377</v>
      </c>
      <c r="B526" s="61" t="s">
        <v>2</v>
      </c>
      <c r="C526" s="61" t="s">
        <v>114</v>
      </c>
      <c r="D526" s="61" t="s">
        <v>283</v>
      </c>
      <c r="E526" s="135" t="s">
        <v>284</v>
      </c>
      <c r="F526" s="61">
        <v>6105738</v>
      </c>
      <c r="G526" s="61" t="s">
        <v>285</v>
      </c>
      <c r="H526" s="76">
        <v>1232048.48</v>
      </c>
      <c r="I526" s="62">
        <v>3.32E-2</v>
      </c>
      <c r="J526" s="77">
        <v>3391000</v>
      </c>
      <c r="K526" s="78">
        <v>0.36299999999999999</v>
      </c>
      <c r="L526" s="61" t="s">
        <v>117</v>
      </c>
      <c r="M526" s="61" t="s">
        <v>41</v>
      </c>
      <c r="N526" s="61" t="s">
        <v>14</v>
      </c>
      <c r="O526" s="79">
        <v>37131714.439999998</v>
      </c>
    </row>
    <row r="527" spans="1:15" x14ac:dyDescent="0.2">
      <c r="A527" s="60">
        <v>44377</v>
      </c>
      <c r="B527" s="61" t="s">
        <v>2</v>
      </c>
      <c r="C527" s="61" t="s">
        <v>114</v>
      </c>
      <c r="D527" s="61" t="s">
        <v>372</v>
      </c>
      <c r="E527" s="135" t="s">
        <v>374</v>
      </c>
      <c r="F527" s="61" t="s">
        <v>373</v>
      </c>
      <c r="G527" s="61" t="s">
        <v>375</v>
      </c>
      <c r="H527" s="76">
        <v>1230991.6299999999</v>
      </c>
      <c r="I527" s="62">
        <v>3.32E-2</v>
      </c>
      <c r="J527" s="77">
        <v>21000</v>
      </c>
      <c r="K527" s="78">
        <v>58.619</v>
      </c>
      <c r="L527" s="61" t="s">
        <v>118</v>
      </c>
      <c r="M527" s="61" t="s">
        <v>47</v>
      </c>
      <c r="N527" s="61" t="s">
        <v>342</v>
      </c>
      <c r="O527" s="79">
        <v>37131714.439999998</v>
      </c>
    </row>
    <row r="528" spans="1:15" x14ac:dyDescent="0.2">
      <c r="A528" s="60">
        <v>44377</v>
      </c>
      <c r="B528" s="61" t="s">
        <v>2</v>
      </c>
      <c r="C528" s="61" t="s">
        <v>114</v>
      </c>
      <c r="D528" s="61" t="s">
        <v>222</v>
      </c>
      <c r="E528" s="135" t="s">
        <v>223</v>
      </c>
      <c r="F528" s="61">
        <v>6282040</v>
      </c>
      <c r="G528" s="61" t="s">
        <v>224</v>
      </c>
      <c r="H528" s="76">
        <v>1131622.01</v>
      </c>
      <c r="I528" s="62">
        <v>3.0499999999999999E-2</v>
      </c>
      <c r="J528" s="77">
        <v>5200000</v>
      </c>
      <c r="K528" s="78">
        <v>0.218</v>
      </c>
      <c r="L528" s="61" t="s">
        <v>117</v>
      </c>
      <c r="M528" s="61" t="s">
        <v>41</v>
      </c>
      <c r="N528" s="61" t="s">
        <v>13</v>
      </c>
      <c r="O528" s="79">
        <v>37131714.439999998</v>
      </c>
    </row>
    <row r="529" spans="1:15" x14ac:dyDescent="0.2">
      <c r="A529" s="60">
        <v>44377</v>
      </c>
      <c r="B529" s="61" t="s">
        <v>2</v>
      </c>
      <c r="C529" s="61" t="s">
        <v>114</v>
      </c>
      <c r="D529" s="61" t="s">
        <v>218</v>
      </c>
      <c r="E529" s="135" t="s">
        <v>219</v>
      </c>
      <c r="F529" s="61" t="s">
        <v>221</v>
      </c>
      <c r="G529" s="61" t="s">
        <v>220</v>
      </c>
      <c r="H529" s="76">
        <v>1034220.44</v>
      </c>
      <c r="I529" s="62">
        <v>2.7900000000000001E-2</v>
      </c>
      <c r="J529" s="77">
        <v>1000000</v>
      </c>
      <c r="K529" s="78">
        <v>1.034</v>
      </c>
      <c r="L529" s="61" t="s">
        <v>126</v>
      </c>
      <c r="M529" s="61" t="s">
        <v>46</v>
      </c>
      <c r="N529" s="61" t="s">
        <v>20</v>
      </c>
      <c r="O529" s="79">
        <v>37131714.439999998</v>
      </c>
    </row>
    <row r="530" spans="1:15" x14ac:dyDescent="0.2">
      <c r="A530" s="60">
        <v>44377</v>
      </c>
      <c r="B530" s="61" t="s">
        <v>2</v>
      </c>
      <c r="C530" s="61" t="s">
        <v>114</v>
      </c>
      <c r="D530" s="61" t="s">
        <v>153</v>
      </c>
      <c r="E530" s="135" t="s">
        <v>154</v>
      </c>
      <c r="F530" s="61" t="s">
        <v>156</v>
      </c>
      <c r="G530" s="61" t="s">
        <v>155</v>
      </c>
      <c r="H530" s="76">
        <v>1006786.86</v>
      </c>
      <c r="I530" s="62">
        <v>2.7099999999999999E-2</v>
      </c>
      <c r="J530" s="77">
        <v>549000</v>
      </c>
      <c r="K530" s="78">
        <v>1.8340000000000001</v>
      </c>
      <c r="L530" s="61" t="s">
        <v>117</v>
      </c>
      <c r="M530" s="61" t="s">
        <v>41</v>
      </c>
      <c r="N530" s="61" t="s">
        <v>13</v>
      </c>
      <c r="O530" s="79">
        <v>37131714.439999998</v>
      </c>
    </row>
    <row r="531" spans="1:15" x14ac:dyDescent="0.2">
      <c r="A531" s="60">
        <v>44377</v>
      </c>
      <c r="B531" s="61" t="s">
        <v>2</v>
      </c>
      <c r="C531" s="61" t="s">
        <v>114</v>
      </c>
      <c r="D531" s="61" t="s">
        <v>125</v>
      </c>
      <c r="E531" s="135" t="s">
        <v>89</v>
      </c>
      <c r="F531" s="61" t="s">
        <v>135</v>
      </c>
      <c r="G531" s="61" t="s">
        <v>90</v>
      </c>
      <c r="H531" s="76">
        <v>970033.38</v>
      </c>
      <c r="I531" s="62">
        <v>2.6100000000000002E-2</v>
      </c>
      <c r="J531" s="77">
        <v>5538000</v>
      </c>
      <c r="K531" s="78">
        <v>0.17499999999999999</v>
      </c>
      <c r="L531" s="61" t="s">
        <v>117</v>
      </c>
      <c r="M531" s="61" t="s">
        <v>41</v>
      </c>
      <c r="N531" s="61" t="s">
        <v>342</v>
      </c>
      <c r="O531" s="79">
        <v>37131714.439999998</v>
      </c>
    </row>
    <row r="532" spans="1:15" x14ac:dyDescent="0.2">
      <c r="A532" s="60">
        <v>44377</v>
      </c>
      <c r="B532" s="61" t="s">
        <v>2</v>
      </c>
      <c r="C532" s="61" t="s">
        <v>114</v>
      </c>
      <c r="D532" s="61" t="s">
        <v>275</v>
      </c>
      <c r="E532" s="135" t="s">
        <v>277</v>
      </c>
      <c r="F532" s="61" t="s">
        <v>276</v>
      </c>
      <c r="G532" s="61" t="s">
        <v>286</v>
      </c>
      <c r="H532" s="76">
        <v>964697.05</v>
      </c>
      <c r="I532" s="62">
        <v>2.5999999999999999E-2</v>
      </c>
      <c r="J532" s="77">
        <v>301990</v>
      </c>
      <c r="K532" s="78">
        <v>3.194</v>
      </c>
      <c r="L532" s="61" t="s">
        <v>279</v>
      </c>
      <c r="M532" s="61" t="s">
        <v>41</v>
      </c>
      <c r="N532" s="61" t="s">
        <v>23</v>
      </c>
      <c r="O532" s="79">
        <v>37131714.439999998</v>
      </c>
    </row>
    <row r="533" spans="1:15" x14ac:dyDescent="0.2">
      <c r="A533" s="60">
        <v>44377</v>
      </c>
      <c r="B533" s="61" t="s">
        <v>2</v>
      </c>
      <c r="C533" s="61" t="s">
        <v>114</v>
      </c>
      <c r="D533" s="61" t="s">
        <v>409</v>
      </c>
      <c r="E533" s="135" t="s">
        <v>411</v>
      </c>
      <c r="F533" s="61" t="s">
        <v>410</v>
      </c>
      <c r="G533" s="61" t="s">
        <v>408</v>
      </c>
      <c r="H533" s="76">
        <v>957964.97</v>
      </c>
      <c r="I533" s="62">
        <v>2.58E-2</v>
      </c>
      <c r="J533" s="77">
        <v>7910</v>
      </c>
      <c r="K533" s="78">
        <v>121.108</v>
      </c>
      <c r="L533" s="61" t="s">
        <v>118</v>
      </c>
      <c r="M533" s="61" t="s">
        <v>47</v>
      </c>
      <c r="N533" s="61" t="s">
        <v>18</v>
      </c>
      <c r="O533" s="79">
        <v>37131714.439999998</v>
      </c>
    </row>
    <row r="534" spans="1:15" x14ac:dyDescent="0.2">
      <c r="A534" s="60">
        <v>44377</v>
      </c>
      <c r="B534" s="61" t="s">
        <v>2</v>
      </c>
      <c r="C534" s="61" t="s">
        <v>114</v>
      </c>
      <c r="D534" s="61" t="s">
        <v>229</v>
      </c>
      <c r="E534" s="135" t="s">
        <v>230</v>
      </c>
      <c r="F534" s="61" t="s">
        <v>232</v>
      </c>
      <c r="G534" s="61" t="s">
        <v>231</v>
      </c>
      <c r="H534" s="76">
        <v>929766.03</v>
      </c>
      <c r="I534" s="62">
        <v>2.5000000000000001E-2</v>
      </c>
      <c r="J534" s="77">
        <v>743080</v>
      </c>
      <c r="K534" s="78">
        <v>1.2509999999999999</v>
      </c>
      <c r="L534" s="61" t="s">
        <v>126</v>
      </c>
      <c r="M534" s="61" t="s">
        <v>46</v>
      </c>
      <c r="N534" s="61" t="s">
        <v>15</v>
      </c>
      <c r="O534" s="79">
        <v>37131714.439999998</v>
      </c>
    </row>
    <row r="535" spans="1:15" x14ac:dyDescent="0.2">
      <c r="A535" s="60">
        <v>44377</v>
      </c>
      <c r="B535" s="61" t="s">
        <v>2</v>
      </c>
      <c r="C535" s="61" t="s">
        <v>114</v>
      </c>
      <c r="D535" s="61" t="s">
        <v>123</v>
      </c>
      <c r="E535" s="135" t="s">
        <v>91</v>
      </c>
      <c r="F535" s="61" t="s">
        <v>134</v>
      </c>
      <c r="G535" s="61" t="s">
        <v>92</v>
      </c>
      <c r="H535" s="76">
        <v>901562.28</v>
      </c>
      <c r="I535" s="62">
        <v>2.4299999999999999E-2</v>
      </c>
      <c r="J535" s="77">
        <v>2000000</v>
      </c>
      <c r="K535" s="78">
        <v>0.45100000000000001</v>
      </c>
      <c r="L535" s="61" t="s">
        <v>117</v>
      </c>
      <c r="M535" s="61" t="s">
        <v>41</v>
      </c>
      <c r="N535" s="61" t="s">
        <v>20</v>
      </c>
      <c r="O535" s="79">
        <v>37131714.439999998</v>
      </c>
    </row>
    <row r="536" spans="1:15" x14ac:dyDescent="0.2">
      <c r="A536" s="60">
        <v>44377</v>
      </c>
      <c r="B536" s="61" t="s">
        <v>2</v>
      </c>
      <c r="C536" s="61" t="s">
        <v>114</v>
      </c>
      <c r="D536" s="61" t="s">
        <v>338</v>
      </c>
      <c r="E536" s="135" t="s">
        <v>169</v>
      </c>
      <c r="F536" s="61" t="s">
        <v>339</v>
      </c>
      <c r="G536" s="61" t="s">
        <v>347</v>
      </c>
      <c r="H536" s="76">
        <v>809732.65</v>
      </c>
      <c r="I536" s="62">
        <v>2.18E-2</v>
      </c>
      <c r="J536" s="77">
        <v>1300000</v>
      </c>
      <c r="K536" s="78">
        <v>0.623</v>
      </c>
      <c r="L536" s="61" t="s">
        <v>119</v>
      </c>
      <c r="M536" s="61" t="s">
        <v>40</v>
      </c>
      <c r="N536" s="61" t="s">
        <v>13</v>
      </c>
      <c r="O536" s="79">
        <v>37131714.439999998</v>
      </c>
    </row>
    <row r="537" spans="1:15" x14ac:dyDescent="0.2">
      <c r="A537" s="60">
        <v>44377</v>
      </c>
      <c r="B537" s="61" t="s">
        <v>2</v>
      </c>
      <c r="C537" s="61" t="s">
        <v>114</v>
      </c>
      <c r="D537" s="61" t="s">
        <v>419</v>
      </c>
      <c r="E537" s="135" t="s">
        <v>420</v>
      </c>
      <c r="F537" s="61">
        <v>2193317</v>
      </c>
      <c r="G537" s="61" t="s">
        <v>421</v>
      </c>
      <c r="H537" s="76">
        <v>793950</v>
      </c>
      <c r="I537" s="62">
        <v>2.1399999999999999E-2</v>
      </c>
      <c r="J537" s="77">
        <v>15000</v>
      </c>
      <c r="K537" s="78">
        <v>52.93</v>
      </c>
      <c r="L537" s="61" t="s">
        <v>115</v>
      </c>
      <c r="M537" s="61" t="s">
        <v>269</v>
      </c>
      <c r="N537" s="61" t="s">
        <v>14</v>
      </c>
      <c r="O537" s="79">
        <v>37131714.439999998</v>
      </c>
    </row>
    <row r="538" spans="1:15" x14ac:dyDescent="0.2">
      <c r="A538" s="60">
        <v>44377</v>
      </c>
      <c r="B538" s="61" t="s">
        <v>2</v>
      </c>
      <c r="C538" s="61" t="s">
        <v>114</v>
      </c>
      <c r="D538" s="61" t="s">
        <v>403</v>
      </c>
      <c r="E538" s="135" t="s">
        <v>404</v>
      </c>
      <c r="F538" s="61">
        <v>6472119</v>
      </c>
      <c r="G538" s="61" t="s">
        <v>405</v>
      </c>
      <c r="H538" s="76">
        <v>773425.96</v>
      </c>
      <c r="I538" s="62">
        <v>2.0799999999999999E-2</v>
      </c>
      <c r="J538" s="77">
        <v>12100</v>
      </c>
      <c r="K538" s="78">
        <v>63.92</v>
      </c>
      <c r="L538" s="61" t="s">
        <v>115</v>
      </c>
      <c r="M538" s="61" t="s">
        <v>41</v>
      </c>
      <c r="N538" s="61" t="s">
        <v>18</v>
      </c>
      <c r="O538" s="79">
        <v>37131714.439999998</v>
      </c>
    </row>
    <row r="539" spans="1:15" x14ac:dyDescent="0.2">
      <c r="A539" s="60">
        <v>44377</v>
      </c>
      <c r="B539" s="61" t="s">
        <v>2</v>
      </c>
      <c r="C539" s="61" t="s">
        <v>114</v>
      </c>
      <c r="D539" s="61" t="s">
        <v>148</v>
      </c>
      <c r="E539" s="135" t="s">
        <v>340</v>
      </c>
      <c r="F539" s="61" t="s">
        <v>152</v>
      </c>
      <c r="G539" s="61" t="s">
        <v>150</v>
      </c>
      <c r="H539" s="76">
        <v>344243.6</v>
      </c>
      <c r="I539" s="62">
        <v>9.2999999999999992E-3</v>
      </c>
      <c r="J539" s="77">
        <v>100000</v>
      </c>
      <c r="K539" s="78">
        <v>3.4420000000000002</v>
      </c>
      <c r="L539" s="61" t="s">
        <v>115</v>
      </c>
      <c r="M539" s="61" t="s">
        <v>151</v>
      </c>
      <c r="N539" s="61" t="s">
        <v>18</v>
      </c>
      <c r="O539" s="79">
        <v>37131714.439999998</v>
      </c>
    </row>
    <row r="540" spans="1:15" x14ac:dyDescent="0.2">
      <c r="A540" s="60">
        <v>44377</v>
      </c>
      <c r="B540" s="61" t="s">
        <v>2</v>
      </c>
      <c r="C540" s="61" t="s">
        <v>114</v>
      </c>
      <c r="D540" s="61" t="s">
        <v>264</v>
      </c>
      <c r="E540" s="135" t="s">
        <v>266</v>
      </c>
      <c r="F540" s="61" t="s">
        <v>265</v>
      </c>
      <c r="G540" s="61" t="s">
        <v>267</v>
      </c>
      <c r="H540" s="76">
        <v>189629.08</v>
      </c>
      <c r="I540" s="62">
        <v>5.1000000000000004E-3</v>
      </c>
      <c r="J540" s="77">
        <v>378385</v>
      </c>
      <c r="K540" s="78">
        <v>0.501</v>
      </c>
      <c r="L540" s="61" t="s">
        <v>268</v>
      </c>
      <c r="M540" s="61" t="s">
        <v>269</v>
      </c>
      <c r="N540" s="61" t="s">
        <v>16</v>
      </c>
      <c r="O540" s="79">
        <v>37131714.439999998</v>
      </c>
    </row>
    <row r="541" spans="1:15" x14ac:dyDescent="0.2">
      <c r="A541" s="60">
        <v>44377</v>
      </c>
      <c r="B541" s="61" t="s">
        <v>4</v>
      </c>
      <c r="C541" s="61" t="s">
        <v>114</v>
      </c>
      <c r="D541" s="61" t="s">
        <v>412</v>
      </c>
      <c r="E541" s="135" t="s">
        <v>413</v>
      </c>
      <c r="F541" s="61" t="s">
        <v>413</v>
      </c>
      <c r="G541" s="61" t="s">
        <v>461</v>
      </c>
      <c r="H541" s="76">
        <v>152504.26999999999</v>
      </c>
      <c r="I541" s="62">
        <v>4.1000000000000003E-3</v>
      </c>
      <c r="J541" s="77">
        <v>1296</v>
      </c>
      <c r="K541" s="78">
        <v>117.673</v>
      </c>
      <c r="L541" s="61" t="s">
        <v>118</v>
      </c>
      <c r="M541" s="61" t="s">
        <v>47</v>
      </c>
      <c r="N541" s="61" t="s">
        <v>18</v>
      </c>
      <c r="O541" s="79">
        <v>37131714.439999998</v>
      </c>
    </row>
    <row r="542" spans="1:15" x14ac:dyDescent="0.2">
      <c r="A542" s="60">
        <v>44377</v>
      </c>
      <c r="B542" s="61" t="s">
        <v>1</v>
      </c>
      <c r="C542" s="61" t="s">
        <v>127</v>
      </c>
      <c r="D542" s="61"/>
      <c r="E542" s="135"/>
      <c r="F542" s="61"/>
      <c r="G542" s="61"/>
      <c r="H542" s="76">
        <v>2109473.0299999998</v>
      </c>
      <c r="I542" s="62">
        <v>5.67E-2</v>
      </c>
      <c r="J542" s="77"/>
      <c r="K542" s="78"/>
      <c r="L542" s="61"/>
      <c r="M542" s="61"/>
      <c r="N542" s="61"/>
      <c r="O542" s="79">
        <v>37131714.439999998</v>
      </c>
    </row>
    <row r="543" spans="1:15" x14ac:dyDescent="0.2">
      <c r="A543" s="60">
        <v>44286</v>
      </c>
      <c r="B543" s="61" t="s">
        <v>2</v>
      </c>
      <c r="C543" s="61" t="s">
        <v>114</v>
      </c>
      <c r="D543" s="61" t="s">
        <v>270</v>
      </c>
      <c r="E543" s="135" t="s">
        <v>271</v>
      </c>
      <c r="F543" s="61">
        <v>6388379</v>
      </c>
      <c r="G543" s="61" t="s">
        <v>272</v>
      </c>
      <c r="H543" s="76">
        <v>1845212.48</v>
      </c>
      <c r="I543" s="62">
        <v>5.28E-2</v>
      </c>
      <c r="J543" s="77">
        <v>2420622</v>
      </c>
      <c r="K543" s="78">
        <v>0.76200000000000001</v>
      </c>
      <c r="L543" s="61" t="s">
        <v>273</v>
      </c>
      <c r="M543" s="61" t="s">
        <v>274</v>
      </c>
      <c r="N543" s="61" t="s">
        <v>18</v>
      </c>
      <c r="O543" s="79">
        <v>34924688.450000003</v>
      </c>
    </row>
    <row r="544" spans="1:15" x14ac:dyDescent="0.2">
      <c r="A544" s="60">
        <v>44286</v>
      </c>
      <c r="B544" s="61" t="s">
        <v>2</v>
      </c>
      <c r="C544" s="61" t="s">
        <v>114</v>
      </c>
      <c r="D544" s="61" t="s">
        <v>157</v>
      </c>
      <c r="E544" s="135" t="s">
        <v>158</v>
      </c>
      <c r="F544" s="61">
        <v>6339872</v>
      </c>
      <c r="G544" s="61" t="s">
        <v>159</v>
      </c>
      <c r="H544" s="76">
        <v>1715926.52</v>
      </c>
      <c r="I544" s="62">
        <v>4.9099999999999998E-2</v>
      </c>
      <c r="J544" s="77">
        <v>5190000</v>
      </c>
      <c r="K544" s="78">
        <v>0.33100000000000002</v>
      </c>
      <c r="L544" s="61" t="s">
        <v>117</v>
      </c>
      <c r="M544" s="61" t="s">
        <v>41</v>
      </c>
      <c r="N544" s="61" t="s">
        <v>16</v>
      </c>
      <c r="O544" s="79">
        <v>34924688.450000003</v>
      </c>
    </row>
    <row r="545" spans="1:15" x14ac:dyDescent="0.2">
      <c r="A545" s="60">
        <v>44286</v>
      </c>
      <c r="B545" s="61" t="s">
        <v>2</v>
      </c>
      <c r="C545" s="61" t="s">
        <v>114</v>
      </c>
      <c r="D545" s="61" t="s">
        <v>175</v>
      </c>
      <c r="E545" s="135" t="s">
        <v>176</v>
      </c>
      <c r="F545" s="61" t="s">
        <v>178</v>
      </c>
      <c r="G545" s="61" t="s">
        <v>177</v>
      </c>
      <c r="H545" s="76">
        <v>1704306.23</v>
      </c>
      <c r="I545" s="62">
        <v>4.8800000000000003E-2</v>
      </c>
      <c r="J545" s="77">
        <v>422000</v>
      </c>
      <c r="K545" s="78">
        <v>4.0389999999999997</v>
      </c>
      <c r="L545" s="61" t="s">
        <v>119</v>
      </c>
      <c r="M545" s="61" t="s">
        <v>40</v>
      </c>
      <c r="N545" s="61" t="s">
        <v>14</v>
      </c>
      <c r="O545" s="79">
        <v>34924688.450000003</v>
      </c>
    </row>
    <row r="546" spans="1:15" x14ac:dyDescent="0.2">
      <c r="A546" s="60">
        <v>44286</v>
      </c>
      <c r="B546" s="61" t="s">
        <v>2</v>
      </c>
      <c r="C546" s="61" t="s">
        <v>114</v>
      </c>
      <c r="D546" s="61" t="s">
        <v>355</v>
      </c>
      <c r="E546" s="135" t="s">
        <v>357</v>
      </c>
      <c r="F546" s="61" t="s">
        <v>356</v>
      </c>
      <c r="G546" s="61" t="s">
        <v>358</v>
      </c>
      <c r="H546" s="76">
        <v>1614805.32</v>
      </c>
      <c r="I546" s="62">
        <v>4.6199999999999998E-2</v>
      </c>
      <c r="J546" s="77">
        <v>433257</v>
      </c>
      <c r="K546" s="78">
        <v>3.7269999999999999</v>
      </c>
      <c r="L546" s="61" t="s">
        <v>204</v>
      </c>
      <c r="M546" s="61" t="s">
        <v>205</v>
      </c>
      <c r="N546" s="61" t="s">
        <v>16</v>
      </c>
      <c r="O546" s="79">
        <v>34924688.450000003</v>
      </c>
    </row>
    <row r="547" spans="1:15" x14ac:dyDescent="0.2">
      <c r="A547" s="60">
        <v>44286</v>
      </c>
      <c r="B547" s="61" t="s">
        <v>2</v>
      </c>
      <c r="C547" s="61" t="s">
        <v>114</v>
      </c>
      <c r="D547" s="61" t="s">
        <v>188</v>
      </c>
      <c r="E547" s="135" t="s">
        <v>189</v>
      </c>
      <c r="F547" s="61" t="s">
        <v>193</v>
      </c>
      <c r="G547" s="61" t="s">
        <v>190</v>
      </c>
      <c r="H547" s="76">
        <v>1614748.65</v>
      </c>
      <c r="I547" s="62">
        <v>4.6199999999999998E-2</v>
      </c>
      <c r="J547" s="77">
        <v>1860000</v>
      </c>
      <c r="K547" s="78">
        <v>0.86799999999999999</v>
      </c>
      <c r="L547" s="61" t="s">
        <v>191</v>
      </c>
      <c r="M547" s="61" t="s">
        <v>192</v>
      </c>
      <c r="N547" s="61" t="s">
        <v>15</v>
      </c>
      <c r="O547" s="79">
        <v>34924688.450000003</v>
      </c>
    </row>
    <row r="548" spans="1:15" x14ac:dyDescent="0.2">
      <c r="A548" s="60">
        <v>44286</v>
      </c>
      <c r="B548" s="61" t="s">
        <v>2</v>
      </c>
      <c r="C548" s="61" t="s">
        <v>114</v>
      </c>
      <c r="D548" s="61" t="s">
        <v>283</v>
      </c>
      <c r="E548" s="135" t="s">
        <v>284</v>
      </c>
      <c r="F548" s="61">
        <v>6105738</v>
      </c>
      <c r="G548" s="61" t="s">
        <v>285</v>
      </c>
      <c r="H548" s="76">
        <v>1437986.65</v>
      </c>
      <c r="I548" s="62">
        <v>4.1200000000000001E-2</v>
      </c>
      <c r="J548" s="77">
        <v>3391000</v>
      </c>
      <c r="K548" s="78">
        <v>0.42399999999999999</v>
      </c>
      <c r="L548" s="61" t="s">
        <v>117</v>
      </c>
      <c r="M548" s="61" t="s">
        <v>41</v>
      </c>
      <c r="N548" s="61" t="s">
        <v>14</v>
      </c>
      <c r="O548" s="79">
        <v>34924688.450000003</v>
      </c>
    </row>
    <row r="549" spans="1:15" x14ac:dyDescent="0.2">
      <c r="A549" s="60">
        <v>44286</v>
      </c>
      <c r="B549" s="61" t="s">
        <v>2</v>
      </c>
      <c r="C549" s="61" t="s">
        <v>114</v>
      </c>
      <c r="D549" s="61" t="s">
        <v>182</v>
      </c>
      <c r="E549" s="135" t="s">
        <v>183</v>
      </c>
      <c r="F549" s="61">
        <v>6771032</v>
      </c>
      <c r="G549" s="61" t="s">
        <v>184</v>
      </c>
      <c r="H549" s="76">
        <v>1420514.18</v>
      </c>
      <c r="I549" s="62">
        <v>4.07E-2</v>
      </c>
      <c r="J549" s="77">
        <v>1420000</v>
      </c>
      <c r="K549" s="78">
        <v>1</v>
      </c>
      <c r="L549" s="61" t="s">
        <v>117</v>
      </c>
      <c r="M549" s="61" t="s">
        <v>41</v>
      </c>
      <c r="N549" s="61" t="s">
        <v>13</v>
      </c>
      <c r="O549" s="79">
        <v>34924688.450000003</v>
      </c>
    </row>
    <row r="550" spans="1:15" x14ac:dyDescent="0.2">
      <c r="A550" s="60">
        <v>44286</v>
      </c>
      <c r="B550" s="61" t="s">
        <v>2</v>
      </c>
      <c r="C550" s="61" t="s">
        <v>114</v>
      </c>
      <c r="D550" s="61" t="s">
        <v>360</v>
      </c>
      <c r="E550" s="135" t="s">
        <v>362</v>
      </c>
      <c r="F550" s="61" t="s">
        <v>361</v>
      </c>
      <c r="G550" s="61" t="s">
        <v>363</v>
      </c>
      <c r="H550" s="76">
        <v>1387878.9</v>
      </c>
      <c r="I550" s="62">
        <v>3.9699999999999999E-2</v>
      </c>
      <c r="J550" s="77">
        <v>174174</v>
      </c>
      <c r="K550" s="78">
        <v>7.968</v>
      </c>
      <c r="L550" s="61" t="s">
        <v>364</v>
      </c>
      <c r="M550" s="61" t="s">
        <v>365</v>
      </c>
      <c r="N550" s="61" t="s">
        <v>16</v>
      </c>
      <c r="O550" s="79">
        <v>34924688.450000003</v>
      </c>
    </row>
    <row r="551" spans="1:15" x14ac:dyDescent="0.2">
      <c r="A551" s="60">
        <v>44286</v>
      </c>
      <c r="B551" s="61" t="s">
        <v>2</v>
      </c>
      <c r="C551" s="61" t="s">
        <v>114</v>
      </c>
      <c r="D551" s="61" t="s">
        <v>384</v>
      </c>
      <c r="E551" s="135" t="s">
        <v>386</v>
      </c>
      <c r="F551" s="61" t="s">
        <v>385</v>
      </c>
      <c r="G551" s="61" t="s">
        <v>387</v>
      </c>
      <c r="H551" s="76">
        <v>1366448.12</v>
      </c>
      <c r="I551" s="62">
        <v>3.9100000000000003E-2</v>
      </c>
      <c r="J551" s="77">
        <v>53600</v>
      </c>
      <c r="K551" s="78">
        <v>25.492999999999999</v>
      </c>
      <c r="L551" s="61" t="s">
        <v>364</v>
      </c>
      <c r="M551" s="61" t="s">
        <v>391</v>
      </c>
      <c r="N551" s="61" t="s">
        <v>20</v>
      </c>
      <c r="O551" s="79">
        <v>34924688.450000003</v>
      </c>
    </row>
    <row r="552" spans="1:15" x14ac:dyDescent="0.2">
      <c r="A552" s="60">
        <v>44286</v>
      </c>
      <c r="B552" s="61" t="s">
        <v>2</v>
      </c>
      <c r="C552" s="61" t="s">
        <v>114</v>
      </c>
      <c r="D552" s="61" t="s">
        <v>229</v>
      </c>
      <c r="E552" s="135" t="s">
        <v>230</v>
      </c>
      <c r="F552" s="61" t="s">
        <v>232</v>
      </c>
      <c r="G552" s="61" t="s">
        <v>231</v>
      </c>
      <c r="H552" s="76">
        <v>1263514.8799999999</v>
      </c>
      <c r="I552" s="62">
        <v>3.6200000000000003E-2</v>
      </c>
      <c r="J552" s="77">
        <v>1263780</v>
      </c>
      <c r="K552" s="78">
        <v>1</v>
      </c>
      <c r="L552" s="61" t="s">
        <v>126</v>
      </c>
      <c r="M552" s="61" t="s">
        <v>46</v>
      </c>
      <c r="N552" s="61" t="s">
        <v>15</v>
      </c>
      <c r="O552" s="79">
        <v>34924688.450000003</v>
      </c>
    </row>
    <row r="553" spans="1:15" x14ac:dyDescent="0.2">
      <c r="A553" s="60">
        <v>44286</v>
      </c>
      <c r="B553" s="61" t="s">
        <v>2</v>
      </c>
      <c r="C553" s="61" t="s">
        <v>114</v>
      </c>
      <c r="D553" s="61" t="s">
        <v>343</v>
      </c>
      <c r="E553" s="135" t="s">
        <v>345</v>
      </c>
      <c r="F553" s="61" t="s">
        <v>344</v>
      </c>
      <c r="G553" s="61" t="s">
        <v>346</v>
      </c>
      <c r="H553" s="76">
        <v>1246991.1499999999</v>
      </c>
      <c r="I553" s="62">
        <v>3.5700000000000003E-2</v>
      </c>
      <c r="J553" s="77">
        <v>2500000</v>
      </c>
      <c r="K553" s="78">
        <v>0.499</v>
      </c>
      <c r="L553" s="61" t="s">
        <v>119</v>
      </c>
      <c r="M553" s="61" t="s">
        <v>40</v>
      </c>
      <c r="N553" s="61" t="s">
        <v>18</v>
      </c>
      <c r="O553" s="79">
        <v>34924688.450000003</v>
      </c>
    </row>
    <row r="554" spans="1:15" x14ac:dyDescent="0.2">
      <c r="A554" s="60">
        <v>44286</v>
      </c>
      <c r="B554" s="61" t="s">
        <v>2</v>
      </c>
      <c r="C554" s="61" t="s">
        <v>114</v>
      </c>
      <c r="D554" s="61" t="s">
        <v>164</v>
      </c>
      <c r="E554" s="135" t="s">
        <v>165</v>
      </c>
      <c r="F554" s="61" t="s">
        <v>167</v>
      </c>
      <c r="G554" s="61" t="s">
        <v>166</v>
      </c>
      <c r="H554" s="76">
        <v>1245792.26</v>
      </c>
      <c r="I554" s="62">
        <v>3.5700000000000003E-2</v>
      </c>
      <c r="J554" s="77">
        <v>4600000</v>
      </c>
      <c r="K554" s="78">
        <v>0.27100000000000002</v>
      </c>
      <c r="L554" s="61" t="s">
        <v>117</v>
      </c>
      <c r="M554" s="61" t="s">
        <v>41</v>
      </c>
      <c r="N554" s="61" t="s">
        <v>18</v>
      </c>
      <c r="O554" s="79">
        <v>34924688.450000003</v>
      </c>
    </row>
    <row r="555" spans="1:15" x14ac:dyDescent="0.2">
      <c r="A555" s="60">
        <v>44286</v>
      </c>
      <c r="B555" s="61" t="s">
        <v>2</v>
      </c>
      <c r="C555" s="61" t="s">
        <v>114</v>
      </c>
      <c r="D555" s="61" t="s">
        <v>179</v>
      </c>
      <c r="E555" s="135" t="s">
        <v>180</v>
      </c>
      <c r="F555" s="61">
        <v>6771645</v>
      </c>
      <c r="G555" s="61" t="s">
        <v>262</v>
      </c>
      <c r="H555" s="76">
        <v>1234847.19</v>
      </c>
      <c r="I555" s="62">
        <v>3.5400000000000001E-2</v>
      </c>
      <c r="J555" s="77">
        <v>2100</v>
      </c>
      <c r="K555" s="78">
        <v>588.02200000000005</v>
      </c>
      <c r="L555" s="61" t="s">
        <v>118</v>
      </c>
      <c r="M555" s="61" t="s">
        <v>47</v>
      </c>
      <c r="N555" s="61" t="s">
        <v>19</v>
      </c>
      <c r="O555" s="79">
        <v>34924688.450000003</v>
      </c>
    </row>
    <row r="556" spans="1:15" x14ac:dyDescent="0.2">
      <c r="A556" s="60">
        <v>44286</v>
      </c>
      <c r="B556" s="61" t="s">
        <v>2</v>
      </c>
      <c r="C556" s="61" t="s">
        <v>114</v>
      </c>
      <c r="D556" s="61" t="s">
        <v>160</v>
      </c>
      <c r="E556" s="135" t="s">
        <v>161</v>
      </c>
      <c r="F556" s="61" t="s">
        <v>163</v>
      </c>
      <c r="G556" s="61" t="s">
        <v>162</v>
      </c>
      <c r="H556" s="76">
        <v>1225145.79</v>
      </c>
      <c r="I556" s="62">
        <v>3.5099999999999999E-2</v>
      </c>
      <c r="J556" s="77">
        <v>1508000</v>
      </c>
      <c r="K556" s="78">
        <v>0.81200000000000006</v>
      </c>
      <c r="L556" s="61" t="s">
        <v>117</v>
      </c>
      <c r="M556" s="61" t="s">
        <v>41</v>
      </c>
      <c r="N556" s="61" t="s">
        <v>14</v>
      </c>
      <c r="O556" s="79">
        <v>34924688.450000003</v>
      </c>
    </row>
    <row r="557" spans="1:15" x14ac:dyDescent="0.2">
      <c r="A557" s="60">
        <v>44286</v>
      </c>
      <c r="B557" s="61" t="s">
        <v>2</v>
      </c>
      <c r="C557" s="61" t="s">
        <v>114</v>
      </c>
      <c r="D557" s="61" t="s">
        <v>396</v>
      </c>
      <c r="E557" s="135" t="s">
        <v>397</v>
      </c>
      <c r="F557" s="61">
        <v>2849739</v>
      </c>
      <c r="G557" s="61" t="s">
        <v>398</v>
      </c>
      <c r="H557" s="76">
        <v>1220160</v>
      </c>
      <c r="I557" s="62">
        <v>3.49E-2</v>
      </c>
      <c r="J557" s="77">
        <v>246000</v>
      </c>
      <c r="K557" s="78">
        <v>4.96</v>
      </c>
      <c r="L557" s="61" t="s">
        <v>115</v>
      </c>
      <c r="M557" s="61" t="s">
        <v>42</v>
      </c>
      <c r="N557" s="61" t="s">
        <v>16</v>
      </c>
      <c r="O557" s="79">
        <v>34924688.450000003</v>
      </c>
    </row>
    <row r="558" spans="1:15" x14ac:dyDescent="0.2">
      <c r="A558" s="60">
        <v>44286</v>
      </c>
      <c r="B558" s="61" t="s">
        <v>2</v>
      </c>
      <c r="C558" s="61" t="s">
        <v>114</v>
      </c>
      <c r="D558" s="61" t="s">
        <v>392</v>
      </c>
      <c r="E558" s="135" t="s">
        <v>394</v>
      </c>
      <c r="F558" s="61" t="s">
        <v>393</v>
      </c>
      <c r="G558" s="61" t="s">
        <v>395</v>
      </c>
      <c r="H558" s="76">
        <v>1172720</v>
      </c>
      <c r="I558" s="62">
        <v>3.3599999999999998E-2</v>
      </c>
      <c r="J558" s="77">
        <v>428000</v>
      </c>
      <c r="K558" s="78">
        <v>2.74</v>
      </c>
      <c r="L558" s="61" t="s">
        <v>115</v>
      </c>
      <c r="M558" s="61" t="s">
        <v>42</v>
      </c>
      <c r="N558" s="61" t="s">
        <v>14</v>
      </c>
      <c r="O558" s="79">
        <v>34924688.450000003</v>
      </c>
    </row>
    <row r="559" spans="1:15" x14ac:dyDescent="0.2">
      <c r="A559" s="60">
        <v>44286</v>
      </c>
      <c r="B559" s="61" t="s">
        <v>2</v>
      </c>
      <c r="C559" s="61" t="s">
        <v>114</v>
      </c>
      <c r="D559" s="61" t="s">
        <v>372</v>
      </c>
      <c r="E559" s="135" t="s">
        <v>374</v>
      </c>
      <c r="F559" s="61" t="s">
        <v>373</v>
      </c>
      <c r="G559" s="61" t="s">
        <v>375</v>
      </c>
      <c r="H559" s="76">
        <v>1143045</v>
      </c>
      <c r="I559" s="62">
        <v>3.27E-2</v>
      </c>
      <c r="J559" s="77">
        <v>21000</v>
      </c>
      <c r="K559" s="78">
        <v>54.430999999999997</v>
      </c>
      <c r="L559" s="61" t="s">
        <v>118</v>
      </c>
      <c r="M559" s="61" t="s">
        <v>47</v>
      </c>
      <c r="N559" s="61" t="s">
        <v>342</v>
      </c>
      <c r="O559" s="79">
        <v>34924688.450000003</v>
      </c>
    </row>
    <row r="560" spans="1:15" x14ac:dyDescent="0.2">
      <c r="A560" s="60">
        <v>44286</v>
      </c>
      <c r="B560" s="61" t="s">
        <v>2</v>
      </c>
      <c r="C560" s="61" t="s">
        <v>114</v>
      </c>
      <c r="D560" s="61" t="s">
        <v>153</v>
      </c>
      <c r="E560" s="135" t="s">
        <v>154</v>
      </c>
      <c r="F560" s="61" t="s">
        <v>156</v>
      </c>
      <c r="G560" s="61" t="s">
        <v>155</v>
      </c>
      <c r="H560" s="76">
        <v>1120677.98</v>
      </c>
      <c r="I560" s="62">
        <v>3.2099999999999997E-2</v>
      </c>
      <c r="J560" s="77">
        <v>549000</v>
      </c>
      <c r="K560" s="78">
        <v>2.0409999999999999</v>
      </c>
      <c r="L560" s="61" t="s">
        <v>117</v>
      </c>
      <c r="M560" s="61" t="s">
        <v>41</v>
      </c>
      <c r="N560" s="61" t="s">
        <v>13</v>
      </c>
      <c r="O560" s="79">
        <v>34924688.450000003</v>
      </c>
    </row>
    <row r="561" spans="1:15" x14ac:dyDescent="0.2">
      <c r="A561" s="60">
        <v>44286</v>
      </c>
      <c r="B561" s="61" t="s">
        <v>2</v>
      </c>
      <c r="C561" s="61" t="s">
        <v>114</v>
      </c>
      <c r="D561" s="61" t="s">
        <v>222</v>
      </c>
      <c r="E561" s="135" t="s">
        <v>223</v>
      </c>
      <c r="F561" s="61">
        <v>6282040</v>
      </c>
      <c r="G561" s="61" t="s">
        <v>224</v>
      </c>
      <c r="H561" s="76">
        <v>1041694.29</v>
      </c>
      <c r="I561" s="62">
        <v>2.98E-2</v>
      </c>
      <c r="J561" s="77">
        <v>5200000</v>
      </c>
      <c r="K561" s="78">
        <v>0.2</v>
      </c>
      <c r="L561" s="61" t="s">
        <v>117</v>
      </c>
      <c r="M561" s="61" t="s">
        <v>41</v>
      </c>
      <c r="N561" s="61" t="s">
        <v>13</v>
      </c>
      <c r="O561" s="79">
        <v>34924688.450000003</v>
      </c>
    </row>
    <row r="562" spans="1:15" x14ac:dyDescent="0.2">
      <c r="A562" s="60">
        <v>44286</v>
      </c>
      <c r="B562" s="61" t="s">
        <v>2</v>
      </c>
      <c r="C562" s="61" t="s">
        <v>114</v>
      </c>
      <c r="D562" s="61" t="s">
        <v>218</v>
      </c>
      <c r="E562" s="135" t="s">
        <v>219</v>
      </c>
      <c r="F562" s="61" t="s">
        <v>221</v>
      </c>
      <c r="G562" s="61" t="s">
        <v>220</v>
      </c>
      <c r="H562" s="76">
        <v>997680.93</v>
      </c>
      <c r="I562" s="62">
        <v>2.86E-2</v>
      </c>
      <c r="J562" s="77">
        <v>1158000</v>
      </c>
      <c r="K562" s="78">
        <v>0.86199999999999999</v>
      </c>
      <c r="L562" s="61" t="s">
        <v>126</v>
      </c>
      <c r="M562" s="61" t="s">
        <v>46</v>
      </c>
      <c r="N562" s="61" t="s">
        <v>20</v>
      </c>
      <c r="O562" s="79">
        <v>34924688.450000003</v>
      </c>
    </row>
    <row r="563" spans="1:15" x14ac:dyDescent="0.2">
      <c r="A563" s="60">
        <v>44286</v>
      </c>
      <c r="B563" s="61" t="s">
        <v>2</v>
      </c>
      <c r="C563" s="61" t="s">
        <v>114</v>
      </c>
      <c r="D563" s="61" t="s">
        <v>123</v>
      </c>
      <c r="E563" s="135" t="s">
        <v>91</v>
      </c>
      <c r="F563" s="61" t="s">
        <v>134</v>
      </c>
      <c r="G563" s="61" t="s">
        <v>92</v>
      </c>
      <c r="H563" s="76">
        <v>994990.03</v>
      </c>
      <c r="I563" s="62">
        <v>2.8500000000000001E-2</v>
      </c>
      <c r="J563" s="77">
        <v>2000000</v>
      </c>
      <c r="K563" s="78">
        <v>0.497</v>
      </c>
      <c r="L563" s="61" t="s">
        <v>117</v>
      </c>
      <c r="M563" s="61" t="s">
        <v>41</v>
      </c>
      <c r="N563" s="61" t="s">
        <v>20</v>
      </c>
      <c r="O563" s="79">
        <v>34924688.450000003</v>
      </c>
    </row>
    <row r="564" spans="1:15" x14ac:dyDescent="0.2">
      <c r="A564" s="60">
        <v>44286</v>
      </c>
      <c r="B564" s="61" t="s">
        <v>2</v>
      </c>
      <c r="C564" s="61" t="s">
        <v>114</v>
      </c>
      <c r="D564" s="61" t="s">
        <v>275</v>
      </c>
      <c r="E564" s="135" t="s">
        <v>277</v>
      </c>
      <c r="F564" s="61" t="s">
        <v>276</v>
      </c>
      <c r="G564" s="61" t="s">
        <v>286</v>
      </c>
      <c r="H564" s="76">
        <v>988524.67</v>
      </c>
      <c r="I564" s="62">
        <v>2.8299999999999999E-2</v>
      </c>
      <c r="J564" s="77">
        <v>301990</v>
      </c>
      <c r="K564" s="78">
        <v>3.2730000000000001</v>
      </c>
      <c r="L564" s="61" t="s">
        <v>279</v>
      </c>
      <c r="M564" s="61" t="s">
        <v>41</v>
      </c>
      <c r="N564" s="61" t="s">
        <v>23</v>
      </c>
      <c r="O564" s="79">
        <v>34924688.450000003</v>
      </c>
    </row>
    <row r="565" spans="1:15" x14ac:dyDescent="0.2">
      <c r="A565" s="60">
        <v>44286</v>
      </c>
      <c r="B565" s="61" t="s">
        <v>2</v>
      </c>
      <c r="C565" s="61" t="s">
        <v>114</v>
      </c>
      <c r="D565" s="61" t="s">
        <v>338</v>
      </c>
      <c r="E565" s="135" t="s">
        <v>169</v>
      </c>
      <c r="F565" s="61" t="s">
        <v>339</v>
      </c>
      <c r="G565" s="61" t="s">
        <v>347</v>
      </c>
      <c r="H565" s="76">
        <v>890692.31</v>
      </c>
      <c r="I565" s="62">
        <v>2.5499999999999998E-2</v>
      </c>
      <c r="J565" s="77">
        <v>1300000</v>
      </c>
      <c r="K565" s="78">
        <v>0.68500000000000005</v>
      </c>
      <c r="L565" s="61" t="s">
        <v>119</v>
      </c>
      <c r="M565" s="61" t="s">
        <v>40</v>
      </c>
      <c r="N565" s="61" t="s">
        <v>13</v>
      </c>
      <c r="O565" s="79">
        <v>34924688.450000003</v>
      </c>
    </row>
    <row r="566" spans="1:15" x14ac:dyDescent="0.2">
      <c r="A566" s="60">
        <v>44286</v>
      </c>
      <c r="B566" s="61" t="s">
        <v>2</v>
      </c>
      <c r="C566" s="61" t="s">
        <v>114</v>
      </c>
      <c r="D566" s="61" t="s">
        <v>409</v>
      </c>
      <c r="E566" s="135" t="s">
        <v>411</v>
      </c>
      <c r="F566" s="61" t="s">
        <v>410</v>
      </c>
      <c r="G566" s="61" t="s">
        <v>408</v>
      </c>
      <c r="H566" s="76">
        <v>840591.46</v>
      </c>
      <c r="I566" s="62">
        <v>2.41E-2</v>
      </c>
      <c r="J566" s="77">
        <v>7600</v>
      </c>
      <c r="K566" s="78">
        <v>110.604</v>
      </c>
      <c r="L566" s="61" t="s">
        <v>118</v>
      </c>
      <c r="M566" s="61" t="s">
        <v>47</v>
      </c>
      <c r="N566" s="61" t="s">
        <v>18</v>
      </c>
      <c r="O566" s="79">
        <v>34924688.450000003</v>
      </c>
    </row>
    <row r="567" spans="1:15" x14ac:dyDescent="0.2">
      <c r="A567" s="60">
        <v>44286</v>
      </c>
      <c r="B567" s="61" t="s">
        <v>2</v>
      </c>
      <c r="C567" s="61" t="s">
        <v>114</v>
      </c>
      <c r="D567" s="61" t="s">
        <v>403</v>
      </c>
      <c r="E567" s="135" t="s">
        <v>404</v>
      </c>
      <c r="F567" s="61">
        <v>6472119</v>
      </c>
      <c r="G567" s="61" t="s">
        <v>405</v>
      </c>
      <c r="H567" s="76">
        <v>792755.87</v>
      </c>
      <c r="I567" s="62">
        <v>2.2700000000000001E-2</v>
      </c>
      <c r="J567" s="77">
        <v>12100</v>
      </c>
      <c r="K567" s="78">
        <v>65.516999999999996</v>
      </c>
      <c r="L567" s="61" t="s">
        <v>115</v>
      </c>
      <c r="M567" s="61" t="s">
        <v>41</v>
      </c>
      <c r="N567" s="61" t="s">
        <v>18</v>
      </c>
      <c r="O567" s="79">
        <v>34924688.450000003</v>
      </c>
    </row>
    <row r="568" spans="1:15" x14ac:dyDescent="0.2">
      <c r="A568" s="60">
        <v>44286</v>
      </c>
      <c r="B568" s="61" t="s">
        <v>2</v>
      </c>
      <c r="C568" s="61" t="s">
        <v>114</v>
      </c>
      <c r="D568" s="61" t="s">
        <v>125</v>
      </c>
      <c r="E568" s="135" t="s">
        <v>89</v>
      </c>
      <c r="F568" s="61" t="s">
        <v>135</v>
      </c>
      <c r="G568" s="61" t="s">
        <v>90</v>
      </c>
      <c r="H568" s="76">
        <v>722181.83</v>
      </c>
      <c r="I568" s="62">
        <v>2.07E-2</v>
      </c>
      <c r="J568" s="77">
        <v>4538000</v>
      </c>
      <c r="K568" s="78">
        <v>0.159</v>
      </c>
      <c r="L568" s="61" t="s">
        <v>117</v>
      </c>
      <c r="M568" s="61" t="s">
        <v>41</v>
      </c>
      <c r="N568" s="61" t="s">
        <v>342</v>
      </c>
      <c r="O568" s="79">
        <v>34924688.450000003</v>
      </c>
    </row>
    <row r="569" spans="1:15" x14ac:dyDescent="0.2">
      <c r="A569" s="60">
        <v>44286</v>
      </c>
      <c r="B569" s="61" t="s">
        <v>2</v>
      </c>
      <c r="C569" s="61" t="s">
        <v>114</v>
      </c>
      <c r="D569" s="61" t="s">
        <v>148</v>
      </c>
      <c r="E569" s="135" t="s">
        <v>340</v>
      </c>
      <c r="F569" s="61" t="s">
        <v>152</v>
      </c>
      <c r="G569" s="61" t="s">
        <v>150</v>
      </c>
      <c r="H569" s="76">
        <v>351171.4</v>
      </c>
      <c r="I569" s="62">
        <v>1.01E-2</v>
      </c>
      <c r="J569" s="77">
        <v>100000</v>
      </c>
      <c r="K569" s="78">
        <v>3.512</v>
      </c>
      <c r="L569" s="61" t="s">
        <v>115</v>
      </c>
      <c r="M569" s="61" t="s">
        <v>151</v>
      </c>
      <c r="N569" s="61" t="s">
        <v>18</v>
      </c>
      <c r="O569" s="79">
        <v>34924688.450000003</v>
      </c>
    </row>
    <row r="570" spans="1:15" x14ac:dyDescent="0.2">
      <c r="A570" s="60">
        <v>44286</v>
      </c>
      <c r="B570" s="61" t="s">
        <v>2</v>
      </c>
      <c r="C570" s="61" t="s">
        <v>114</v>
      </c>
      <c r="D570" s="61" t="s">
        <v>264</v>
      </c>
      <c r="E570" s="135" t="s">
        <v>266</v>
      </c>
      <c r="F570" s="61" t="s">
        <v>265</v>
      </c>
      <c r="G570" s="61" t="s">
        <v>267</v>
      </c>
      <c r="H570" s="76">
        <v>279313.24</v>
      </c>
      <c r="I570" s="62">
        <v>8.0000000000000002E-3</v>
      </c>
      <c r="J570" s="77">
        <v>590385</v>
      </c>
      <c r="K570" s="78">
        <v>0.47299999999999998</v>
      </c>
      <c r="L570" s="61" t="s">
        <v>268</v>
      </c>
      <c r="M570" s="61" t="s">
        <v>269</v>
      </c>
      <c r="N570" s="61" t="s">
        <v>16</v>
      </c>
      <c r="O570" s="79">
        <v>34924688.450000003</v>
      </c>
    </row>
    <row r="571" spans="1:15" x14ac:dyDescent="0.2">
      <c r="A571" s="60">
        <v>44286</v>
      </c>
      <c r="B571" s="61" t="s">
        <v>4</v>
      </c>
      <c r="C571" s="61" t="s">
        <v>114</v>
      </c>
      <c r="D571" s="61" t="s">
        <v>412</v>
      </c>
      <c r="E571" s="135" t="s">
        <v>413</v>
      </c>
      <c r="F571" s="61" t="s">
        <v>413</v>
      </c>
      <c r="G571" s="61" t="s">
        <v>461</v>
      </c>
      <c r="H571" s="76">
        <v>168949.78</v>
      </c>
      <c r="I571" s="62">
        <v>4.7999999999999996E-3</v>
      </c>
      <c r="J571" s="77">
        <v>1591</v>
      </c>
      <c r="K571" s="78">
        <v>106.191</v>
      </c>
      <c r="L571" s="61" t="s">
        <v>118</v>
      </c>
      <c r="M571" s="61" t="s">
        <v>47</v>
      </c>
      <c r="N571" s="61" t="s">
        <v>18</v>
      </c>
      <c r="O571" s="79">
        <v>34924688.450000003</v>
      </c>
    </row>
    <row r="572" spans="1:15" x14ac:dyDescent="0.2">
      <c r="A572" s="60">
        <v>44286</v>
      </c>
      <c r="B572" s="61" t="s">
        <v>1</v>
      </c>
      <c r="C572" s="61" t="s">
        <v>127</v>
      </c>
      <c r="D572" s="61"/>
      <c r="E572" s="135"/>
      <c r="F572" s="61"/>
      <c r="G572" s="61"/>
      <c r="H572" s="76">
        <v>1875421.34</v>
      </c>
      <c r="I572" s="62">
        <v>5.3699999999999998E-2</v>
      </c>
      <c r="J572" s="77"/>
      <c r="K572" s="78"/>
      <c r="L572" s="61"/>
      <c r="M572" s="61"/>
      <c r="N572" s="61"/>
      <c r="O572" s="79">
        <v>34924688.450000003</v>
      </c>
    </row>
    <row r="573" spans="1:15" x14ac:dyDescent="0.2">
      <c r="A573" s="60">
        <v>44196</v>
      </c>
      <c r="B573" s="61" t="s">
        <v>2</v>
      </c>
      <c r="C573" s="61" t="s">
        <v>114</v>
      </c>
      <c r="D573" s="61" t="s">
        <v>270</v>
      </c>
      <c r="E573" s="135" t="s">
        <v>271</v>
      </c>
      <c r="F573" s="61">
        <v>6388379</v>
      </c>
      <c r="G573" s="61" t="s">
        <v>272</v>
      </c>
      <c r="H573" s="76">
        <v>1709509.49</v>
      </c>
      <c r="I573" s="62">
        <v>5.4699999999999999E-2</v>
      </c>
      <c r="J573" s="77">
        <v>2368000</v>
      </c>
      <c r="K573" s="78">
        <v>0.72199999999999998</v>
      </c>
      <c r="L573" s="61" t="s">
        <v>273</v>
      </c>
      <c r="M573" s="61" t="s">
        <v>274</v>
      </c>
      <c r="N573" s="61" t="s">
        <v>18</v>
      </c>
      <c r="O573" s="79">
        <v>31247475.109999999</v>
      </c>
    </row>
    <row r="574" spans="1:15" x14ac:dyDescent="0.2">
      <c r="A574" s="60">
        <v>44196</v>
      </c>
      <c r="B574" s="61" t="s">
        <v>2</v>
      </c>
      <c r="C574" s="61" t="s">
        <v>114</v>
      </c>
      <c r="D574" s="61" t="s">
        <v>157</v>
      </c>
      <c r="E574" s="135" t="s">
        <v>158</v>
      </c>
      <c r="F574" s="61">
        <v>6339872</v>
      </c>
      <c r="G574" s="61" t="s">
        <v>159</v>
      </c>
      <c r="H574" s="76">
        <v>1668724.47</v>
      </c>
      <c r="I574" s="62">
        <v>5.3400000000000003E-2</v>
      </c>
      <c r="J574" s="77">
        <v>5190000</v>
      </c>
      <c r="K574" s="78">
        <v>0.32200000000000001</v>
      </c>
      <c r="L574" s="61" t="s">
        <v>117</v>
      </c>
      <c r="M574" s="61" t="s">
        <v>41</v>
      </c>
      <c r="N574" s="61" t="s">
        <v>16</v>
      </c>
      <c r="O574" s="79">
        <v>31247475.109999999</v>
      </c>
    </row>
    <row r="575" spans="1:15" x14ac:dyDescent="0.2">
      <c r="A575" s="60">
        <v>44196</v>
      </c>
      <c r="B575" s="61" t="s">
        <v>2</v>
      </c>
      <c r="C575" s="61" t="s">
        <v>114</v>
      </c>
      <c r="D575" s="61" t="s">
        <v>188</v>
      </c>
      <c r="E575" s="135" t="s">
        <v>189</v>
      </c>
      <c r="F575" s="61" t="s">
        <v>193</v>
      </c>
      <c r="G575" s="61" t="s">
        <v>190</v>
      </c>
      <c r="H575" s="76">
        <v>1624775.64</v>
      </c>
      <c r="I575" s="62">
        <v>5.1999999999999998E-2</v>
      </c>
      <c r="J575" s="77">
        <v>1860000</v>
      </c>
      <c r="K575" s="78">
        <v>0.874</v>
      </c>
      <c r="L575" s="61" t="s">
        <v>191</v>
      </c>
      <c r="M575" s="61" t="s">
        <v>192</v>
      </c>
      <c r="N575" s="61" t="s">
        <v>15</v>
      </c>
      <c r="O575" s="79">
        <v>31247475.109999999</v>
      </c>
    </row>
    <row r="576" spans="1:15" x14ac:dyDescent="0.2">
      <c r="A576" s="60">
        <v>44196</v>
      </c>
      <c r="B576" s="61" t="s">
        <v>2</v>
      </c>
      <c r="C576" s="61" t="s">
        <v>114</v>
      </c>
      <c r="D576" s="61" t="s">
        <v>175</v>
      </c>
      <c r="E576" s="135" t="s">
        <v>176</v>
      </c>
      <c r="F576" s="61" t="s">
        <v>178</v>
      </c>
      <c r="G576" s="61" t="s">
        <v>177</v>
      </c>
      <c r="H576" s="76">
        <v>1485789.32</v>
      </c>
      <c r="I576" s="62">
        <v>4.7500000000000001E-2</v>
      </c>
      <c r="J576" s="77">
        <v>422000</v>
      </c>
      <c r="K576" s="78">
        <v>3.5209999999999999</v>
      </c>
      <c r="L576" s="61" t="s">
        <v>119</v>
      </c>
      <c r="M576" s="61" t="s">
        <v>40</v>
      </c>
      <c r="N576" s="61" t="s">
        <v>14</v>
      </c>
      <c r="O576" s="79">
        <v>31247475.109999999</v>
      </c>
    </row>
    <row r="577" spans="1:15" x14ac:dyDescent="0.2">
      <c r="A577" s="60">
        <v>44196</v>
      </c>
      <c r="B577" s="61" t="s">
        <v>2</v>
      </c>
      <c r="C577" s="61" t="s">
        <v>114</v>
      </c>
      <c r="D577" s="61" t="s">
        <v>355</v>
      </c>
      <c r="E577" s="135" t="s">
        <v>357</v>
      </c>
      <c r="F577" s="61" t="s">
        <v>356</v>
      </c>
      <c r="G577" s="61" t="s">
        <v>358</v>
      </c>
      <c r="H577" s="76">
        <v>1372669.93</v>
      </c>
      <c r="I577" s="62">
        <v>4.3900000000000002E-2</v>
      </c>
      <c r="J577" s="77">
        <v>433257</v>
      </c>
      <c r="K577" s="78">
        <v>3.1680000000000001</v>
      </c>
      <c r="L577" s="61" t="s">
        <v>204</v>
      </c>
      <c r="M577" s="61" t="s">
        <v>205</v>
      </c>
      <c r="N577" s="61" t="s">
        <v>16</v>
      </c>
      <c r="O577" s="79">
        <v>31247475.109999999</v>
      </c>
    </row>
    <row r="578" spans="1:15" x14ac:dyDescent="0.2">
      <c r="A578" s="60">
        <v>44196</v>
      </c>
      <c r="B578" s="61" t="s">
        <v>2</v>
      </c>
      <c r="C578" s="61" t="s">
        <v>114</v>
      </c>
      <c r="D578" s="61" t="s">
        <v>396</v>
      </c>
      <c r="E578" s="135" t="s">
        <v>397</v>
      </c>
      <c r="F578" s="61">
        <v>2849739</v>
      </c>
      <c r="G578" s="61" t="s">
        <v>398</v>
      </c>
      <c r="H578" s="76">
        <v>1351980</v>
      </c>
      <c r="I578" s="62">
        <v>4.3299999999999998E-2</v>
      </c>
      <c r="J578" s="77">
        <v>222000</v>
      </c>
      <c r="K578" s="78">
        <v>6.09</v>
      </c>
      <c r="L578" s="61" t="s">
        <v>115</v>
      </c>
      <c r="M578" s="61" t="s">
        <v>42</v>
      </c>
      <c r="N578" s="61" t="s">
        <v>16</v>
      </c>
      <c r="O578" s="79">
        <v>31247475.109999999</v>
      </c>
    </row>
    <row r="579" spans="1:15" x14ac:dyDescent="0.2">
      <c r="A579" s="60">
        <v>44196</v>
      </c>
      <c r="B579" s="61" t="s">
        <v>2</v>
      </c>
      <c r="C579" s="61" t="s">
        <v>114</v>
      </c>
      <c r="D579" s="61" t="s">
        <v>360</v>
      </c>
      <c r="E579" s="135" t="s">
        <v>362</v>
      </c>
      <c r="F579" s="61" t="s">
        <v>361</v>
      </c>
      <c r="G579" s="61" t="s">
        <v>363</v>
      </c>
      <c r="H579" s="76">
        <v>1286190.4099999999</v>
      </c>
      <c r="I579" s="62">
        <v>4.1200000000000001E-2</v>
      </c>
      <c r="J579" s="77">
        <v>174174</v>
      </c>
      <c r="K579" s="78">
        <v>7.3849999999999998</v>
      </c>
      <c r="L579" s="61" t="s">
        <v>364</v>
      </c>
      <c r="M579" s="61" t="s">
        <v>365</v>
      </c>
      <c r="N579" s="61" t="s">
        <v>16</v>
      </c>
      <c r="O579" s="79">
        <v>31247475.109999999</v>
      </c>
    </row>
    <row r="580" spans="1:15" x14ac:dyDescent="0.2">
      <c r="A580" s="60">
        <v>44196</v>
      </c>
      <c r="B580" s="61" t="s">
        <v>2</v>
      </c>
      <c r="C580" s="61" t="s">
        <v>114</v>
      </c>
      <c r="D580" s="61" t="s">
        <v>182</v>
      </c>
      <c r="E580" s="135" t="s">
        <v>183</v>
      </c>
      <c r="F580" s="61">
        <v>6771032</v>
      </c>
      <c r="G580" s="61" t="s">
        <v>184</v>
      </c>
      <c r="H580" s="76">
        <v>1268626.02</v>
      </c>
      <c r="I580" s="62">
        <v>4.0599999999999997E-2</v>
      </c>
      <c r="J580" s="77">
        <v>1420000</v>
      </c>
      <c r="K580" s="78">
        <v>0.89300000000000002</v>
      </c>
      <c r="L580" s="61" t="s">
        <v>117</v>
      </c>
      <c r="M580" s="61" t="s">
        <v>41</v>
      </c>
      <c r="N580" s="61" t="s">
        <v>13</v>
      </c>
      <c r="O580" s="79">
        <v>31247475.109999999</v>
      </c>
    </row>
    <row r="581" spans="1:15" x14ac:dyDescent="0.2">
      <c r="A581" s="60">
        <v>44196</v>
      </c>
      <c r="B581" s="61" t="s">
        <v>2</v>
      </c>
      <c r="C581" s="61" t="s">
        <v>114</v>
      </c>
      <c r="D581" s="61" t="s">
        <v>384</v>
      </c>
      <c r="E581" s="135" t="s">
        <v>386</v>
      </c>
      <c r="F581" s="61" t="s">
        <v>385</v>
      </c>
      <c r="G581" s="61" t="s">
        <v>387</v>
      </c>
      <c r="H581" s="76">
        <v>1255950.2</v>
      </c>
      <c r="I581" s="62">
        <v>4.02E-2</v>
      </c>
      <c r="J581" s="77">
        <v>53600</v>
      </c>
      <c r="K581" s="78">
        <v>23.431999999999999</v>
      </c>
      <c r="L581" s="61" t="s">
        <v>364</v>
      </c>
      <c r="M581" s="61" t="s">
        <v>391</v>
      </c>
      <c r="N581" s="61" t="s">
        <v>20</v>
      </c>
      <c r="O581" s="79">
        <v>31247475.109999999</v>
      </c>
    </row>
    <row r="582" spans="1:15" x14ac:dyDescent="0.2">
      <c r="A582" s="60">
        <v>44196</v>
      </c>
      <c r="B582" s="61" t="s">
        <v>2</v>
      </c>
      <c r="C582" s="61" t="s">
        <v>114</v>
      </c>
      <c r="D582" s="61" t="s">
        <v>179</v>
      </c>
      <c r="E582" s="135" t="s">
        <v>180</v>
      </c>
      <c r="F582" s="61">
        <v>6771645</v>
      </c>
      <c r="G582" s="61" t="s">
        <v>262</v>
      </c>
      <c r="H582" s="76">
        <v>1217050.3899999999</v>
      </c>
      <c r="I582" s="62">
        <v>3.8899999999999997E-2</v>
      </c>
      <c r="J582" s="77">
        <v>2100</v>
      </c>
      <c r="K582" s="78">
        <v>579.548</v>
      </c>
      <c r="L582" s="61" t="s">
        <v>118</v>
      </c>
      <c r="M582" s="61" t="s">
        <v>47</v>
      </c>
      <c r="N582" s="61" t="s">
        <v>19</v>
      </c>
      <c r="O582" s="79">
        <v>31247475.109999999</v>
      </c>
    </row>
    <row r="583" spans="1:15" x14ac:dyDescent="0.2">
      <c r="A583" s="60">
        <v>44196</v>
      </c>
      <c r="B583" s="61" t="s">
        <v>2</v>
      </c>
      <c r="C583" s="61" t="s">
        <v>114</v>
      </c>
      <c r="D583" s="61" t="s">
        <v>160</v>
      </c>
      <c r="E583" s="135" t="s">
        <v>161</v>
      </c>
      <c r="F583" s="61" t="s">
        <v>163</v>
      </c>
      <c r="G583" s="61" t="s">
        <v>162</v>
      </c>
      <c r="H583" s="76">
        <v>1172295.97</v>
      </c>
      <c r="I583" s="62">
        <v>3.7499999999999999E-2</v>
      </c>
      <c r="J583" s="77">
        <v>1398000</v>
      </c>
      <c r="K583" s="78">
        <v>0.83899999999999997</v>
      </c>
      <c r="L583" s="61" t="s">
        <v>117</v>
      </c>
      <c r="M583" s="61" t="s">
        <v>41</v>
      </c>
      <c r="N583" s="61" t="s">
        <v>14</v>
      </c>
      <c r="O583" s="79">
        <v>31247475.109999999</v>
      </c>
    </row>
    <row r="584" spans="1:15" x14ac:dyDescent="0.2">
      <c r="A584" s="60">
        <v>44196</v>
      </c>
      <c r="B584" s="61" t="s">
        <v>2</v>
      </c>
      <c r="C584" s="61" t="s">
        <v>114</v>
      </c>
      <c r="D584" s="61" t="s">
        <v>123</v>
      </c>
      <c r="E584" s="135" t="s">
        <v>91</v>
      </c>
      <c r="F584" s="61" t="s">
        <v>134</v>
      </c>
      <c r="G584" s="61" t="s">
        <v>92</v>
      </c>
      <c r="H584" s="76">
        <v>1170436.44</v>
      </c>
      <c r="I584" s="62">
        <v>3.7499999999999999E-2</v>
      </c>
      <c r="J584" s="77">
        <v>2000000</v>
      </c>
      <c r="K584" s="78">
        <v>0.58499999999999996</v>
      </c>
      <c r="L584" s="61" t="s">
        <v>117</v>
      </c>
      <c r="M584" s="61" t="s">
        <v>41</v>
      </c>
      <c r="N584" s="61" t="s">
        <v>20</v>
      </c>
      <c r="O584" s="79">
        <v>31247475.109999999</v>
      </c>
    </row>
    <row r="585" spans="1:15" x14ac:dyDescent="0.2">
      <c r="A585" s="60">
        <v>44196</v>
      </c>
      <c r="B585" s="61" t="s">
        <v>2</v>
      </c>
      <c r="C585" s="61" t="s">
        <v>114</v>
      </c>
      <c r="D585" s="61" t="s">
        <v>392</v>
      </c>
      <c r="E585" s="135" t="s">
        <v>394</v>
      </c>
      <c r="F585" s="61" t="s">
        <v>393</v>
      </c>
      <c r="G585" s="61" t="s">
        <v>395</v>
      </c>
      <c r="H585" s="76">
        <v>1138320</v>
      </c>
      <c r="I585" s="62">
        <v>3.6400000000000002E-2</v>
      </c>
      <c r="J585" s="77">
        <v>372000</v>
      </c>
      <c r="K585" s="78">
        <v>3.06</v>
      </c>
      <c r="L585" s="61" t="s">
        <v>115</v>
      </c>
      <c r="M585" s="61" t="s">
        <v>42</v>
      </c>
      <c r="N585" s="61" t="s">
        <v>14</v>
      </c>
      <c r="O585" s="79">
        <v>31247475.109999999</v>
      </c>
    </row>
    <row r="586" spans="1:15" x14ac:dyDescent="0.2">
      <c r="A586" s="60">
        <v>44196</v>
      </c>
      <c r="B586" s="61" t="s">
        <v>2</v>
      </c>
      <c r="C586" s="61" t="s">
        <v>114</v>
      </c>
      <c r="D586" s="61" t="s">
        <v>283</v>
      </c>
      <c r="E586" s="135" t="s">
        <v>284</v>
      </c>
      <c r="F586" s="61">
        <v>6105738</v>
      </c>
      <c r="G586" s="61" t="s">
        <v>285</v>
      </c>
      <c r="H586" s="76">
        <v>1111327.8600000001</v>
      </c>
      <c r="I586" s="62">
        <v>3.56E-2</v>
      </c>
      <c r="J586" s="77">
        <v>3391000</v>
      </c>
      <c r="K586" s="78">
        <v>0.32800000000000001</v>
      </c>
      <c r="L586" s="61" t="s">
        <v>117</v>
      </c>
      <c r="M586" s="61" t="s">
        <v>41</v>
      </c>
      <c r="N586" s="61" t="s">
        <v>14</v>
      </c>
      <c r="O586" s="79">
        <v>31247475.109999999</v>
      </c>
    </row>
    <row r="587" spans="1:15" x14ac:dyDescent="0.2">
      <c r="A587" s="60">
        <v>44196</v>
      </c>
      <c r="B587" s="61" t="s">
        <v>2</v>
      </c>
      <c r="C587" s="61" t="s">
        <v>114</v>
      </c>
      <c r="D587" s="61" t="s">
        <v>153</v>
      </c>
      <c r="E587" s="135" t="s">
        <v>154</v>
      </c>
      <c r="F587" s="61" t="s">
        <v>156</v>
      </c>
      <c r="G587" s="61" t="s">
        <v>155</v>
      </c>
      <c r="H587" s="76">
        <v>1069204.31</v>
      </c>
      <c r="I587" s="62">
        <v>3.4200000000000001E-2</v>
      </c>
      <c r="J587" s="77">
        <v>549000</v>
      </c>
      <c r="K587" s="78">
        <v>1.948</v>
      </c>
      <c r="L587" s="61" t="s">
        <v>117</v>
      </c>
      <c r="M587" s="61" t="s">
        <v>41</v>
      </c>
      <c r="N587" s="61" t="s">
        <v>13</v>
      </c>
      <c r="O587" s="79">
        <v>31247475.109999999</v>
      </c>
    </row>
    <row r="588" spans="1:15" x14ac:dyDescent="0.2">
      <c r="A588" s="60">
        <v>44196</v>
      </c>
      <c r="B588" s="61" t="s">
        <v>2</v>
      </c>
      <c r="C588" s="61" t="s">
        <v>114</v>
      </c>
      <c r="D588" s="61" t="s">
        <v>372</v>
      </c>
      <c r="E588" s="135" t="s">
        <v>374</v>
      </c>
      <c r="F588" s="61" t="s">
        <v>373</v>
      </c>
      <c r="G588" s="61" t="s">
        <v>375</v>
      </c>
      <c r="H588" s="76">
        <v>1043329.12</v>
      </c>
      <c r="I588" s="62">
        <v>3.3399999999999999E-2</v>
      </c>
      <c r="J588" s="77">
        <v>19000</v>
      </c>
      <c r="K588" s="78">
        <v>54.911999999999999</v>
      </c>
      <c r="L588" s="61" t="s">
        <v>118</v>
      </c>
      <c r="M588" s="61" t="s">
        <v>47</v>
      </c>
      <c r="N588" s="61" t="s">
        <v>342</v>
      </c>
      <c r="O588" s="79">
        <v>31247475.109999999</v>
      </c>
    </row>
    <row r="589" spans="1:15" x14ac:dyDescent="0.2">
      <c r="A589" s="60">
        <v>44196</v>
      </c>
      <c r="B589" s="61" t="s">
        <v>2</v>
      </c>
      <c r="C589" s="61" t="s">
        <v>114</v>
      </c>
      <c r="D589" s="61" t="s">
        <v>343</v>
      </c>
      <c r="E589" s="135" t="s">
        <v>345</v>
      </c>
      <c r="F589" s="61" t="s">
        <v>344</v>
      </c>
      <c r="G589" s="61" t="s">
        <v>346</v>
      </c>
      <c r="H589" s="76">
        <v>1031908.29</v>
      </c>
      <c r="I589" s="62">
        <v>3.3000000000000002E-2</v>
      </c>
      <c r="J589" s="77">
        <v>2500000</v>
      </c>
      <c r="K589" s="78">
        <v>0.41299999999999998</v>
      </c>
      <c r="L589" s="61" t="s">
        <v>119</v>
      </c>
      <c r="M589" s="61" t="s">
        <v>40</v>
      </c>
      <c r="N589" s="61" t="s">
        <v>18</v>
      </c>
      <c r="O589" s="79">
        <v>31247475.109999999</v>
      </c>
    </row>
    <row r="590" spans="1:15" x14ac:dyDescent="0.2">
      <c r="A590" s="60">
        <v>44196</v>
      </c>
      <c r="B590" s="61" t="s">
        <v>2</v>
      </c>
      <c r="C590" s="61" t="s">
        <v>114</v>
      </c>
      <c r="D590" s="61" t="s">
        <v>229</v>
      </c>
      <c r="E590" s="135" t="s">
        <v>230</v>
      </c>
      <c r="F590" s="61" t="s">
        <v>232</v>
      </c>
      <c r="G590" s="61" t="s">
        <v>231</v>
      </c>
      <c r="H590" s="76">
        <v>976974.01</v>
      </c>
      <c r="I590" s="62">
        <v>3.1300000000000001E-2</v>
      </c>
      <c r="J590" s="77">
        <v>1263780</v>
      </c>
      <c r="K590" s="78">
        <v>0.77300000000000002</v>
      </c>
      <c r="L590" s="61" t="s">
        <v>126</v>
      </c>
      <c r="M590" s="61" t="s">
        <v>46</v>
      </c>
      <c r="N590" s="61" t="s">
        <v>15</v>
      </c>
      <c r="O590" s="79">
        <v>31247475.109999999</v>
      </c>
    </row>
    <row r="591" spans="1:15" x14ac:dyDescent="0.2">
      <c r="A591" s="60">
        <v>44196</v>
      </c>
      <c r="B591" s="61" t="s">
        <v>2</v>
      </c>
      <c r="C591" s="61" t="s">
        <v>114</v>
      </c>
      <c r="D591" s="61" t="s">
        <v>218</v>
      </c>
      <c r="E591" s="135" t="s">
        <v>219</v>
      </c>
      <c r="F591" s="61" t="s">
        <v>221</v>
      </c>
      <c r="G591" s="61" t="s">
        <v>220</v>
      </c>
      <c r="H591" s="76">
        <v>944386.42</v>
      </c>
      <c r="I591" s="62">
        <v>3.0200000000000001E-2</v>
      </c>
      <c r="J591" s="77">
        <v>1158000</v>
      </c>
      <c r="K591" s="78">
        <v>0.81599999999999995</v>
      </c>
      <c r="L591" s="61" t="s">
        <v>126</v>
      </c>
      <c r="M591" s="61" t="s">
        <v>46</v>
      </c>
      <c r="N591" s="61" t="s">
        <v>20</v>
      </c>
      <c r="O591" s="79">
        <v>31247475.109999999</v>
      </c>
    </row>
    <row r="592" spans="1:15" x14ac:dyDescent="0.2">
      <c r="A592" s="60">
        <v>44196</v>
      </c>
      <c r="B592" s="61" t="s">
        <v>2</v>
      </c>
      <c r="C592" s="61" t="s">
        <v>114</v>
      </c>
      <c r="D592" s="61" t="s">
        <v>275</v>
      </c>
      <c r="E592" s="135" t="s">
        <v>277</v>
      </c>
      <c r="F592" s="61" t="s">
        <v>276</v>
      </c>
      <c r="G592" s="61" t="s">
        <v>286</v>
      </c>
      <c r="H592" s="76">
        <v>884589.29</v>
      </c>
      <c r="I592" s="62">
        <v>2.8299999999999999E-2</v>
      </c>
      <c r="J592" s="77">
        <v>301990</v>
      </c>
      <c r="K592" s="78">
        <v>2.9289999999999998</v>
      </c>
      <c r="L592" s="61" t="s">
        <v>279</v>
      </c>
      <c r="M592" s="61" t="s">
        <v>41</v>
      </c>
      <c r="N592" s="61" t="s">
        <v>23</v>
      </c>
      <c r="O592" s="79">
        <v>31247475.109999999</v>
      </c>
    </row>
    <row r="593" spans="1:15" x14ac:dyDescent="0.2">
      <c r="A593" s="60">
        <v>44196</v>
      </c>
      <c r="B593" s="61" t="s">
        <v>2</v>
      </c>
      <c r="C593" s="61" t="s">
        <v>114</v>
      </c>
      <c r="D593" s="61" t="s">
        <v>164</v>
      </c>
      <c r="E593" s="135" t="s">
        <v>165</v>
      </c>
      <c r="F593" s="61" t="s">
        <v>167</v>
      </c>
      <c r="G593" s="61" t="s">
        <v>166</v>
      </c>
      <c r="H593" s="76">
        <v>867744.49</v>
      </c>
      <c r="I593" s="62">
        <v>2.7799999999999998E-2</v>
      </c>
      <c r="J593" s="77">
        <v>4600000</v>
      </c>
      <c r="K593" s="78">
        <v>0.189</v>
      </c>
      <c r="L593" s="61" t="s">
        <v>117</v>
      </c>
      <c r="M593" s="61" t="s">
        <v>41</v>
      </c>
      <c r="N593" s="61" t="s">
        <v>18</v>
      </c>
      <c r="O593" s="79">
        <v>31247475.109999999</v>
      </c>
    </row>
    <row r="594" spans="1:15" x14ac:dyDescent="0.2">
      <c r="A594" s="60">
        <v>44196</v>
      </c>
      <c r="B594" s="61" t="s">
        <v>2</v>
      </c>
      <c r="C594" s="61" t="s">
        <v>114</v>
      </c>
      <c r="D594" s="61" t="s">
        <v>338</v>
      </c>
      <c r="E594" s="135" t="s">
        <v>169</v>
      </c>
      <c r="F594" s="61" t="s">
        <v>339</v>
      </c>
      <c r="G594" s="61" t="s">
        <v>347</v>
      </c>
      <c r="H594" s="76">
        <v>837253.71</v>
      </c>
      <c r="I594" s="62">
        <v>2.6800000000000001E-2</v>
      </c>
      <c r="J594" s="77">
        <v>1300000</v>
      </c>
      <c r="K594" s="78">
        <v>0.64400000000000002</v>
      </c>
      <c r="L594" s="61" t="s">
        <v>119</v>
      </c>
      <c r="M594" s="61" t="s">
        <v>40</v>
      </c>
      <c r="N594" s="61" t="s">
        <v>13</v>
      </c>
      <c r="O594" s="79">
        <v>31247475.109999999</v>
      </c>
    </row>
    <row r="595" spans="1:15" x14ac:dyDescent="0.2">
      <c r="A595" s="60">
        <v>44196</v>
      </c>
      <c r="B595" s="61" t="s">
        <v>2</v>
      </c>
      <c r="C595" s="61" t="s">
        <v>114</v>
      </c>
      <c r="D595" s="61" t="s">
        <v>125</v>
      </c>
      <c r="E595" s="135" t="s">
        <v>89</v>
      </c>
      <c r="F595" s="61" t="s">
        <v>135</v>
      </c>
      <c r="G595" s="61" t="s">
        <v>90</v>
      </c>
      <c r="H595" s="76">
        <v>814211.13</v>
      </c>
      <c r="I595" s="62">
        <v>2.6100000000000002E-2</v>
      </c>
      <c r="J595" s="77">
        <v>4538000</v>
      </c>
      <c r="K595" s="78">
        <v>0.17899999999999999</v>
      </c>
      <c r="L595" s="61" t="s">
        <v>117</v>
      </c>
      <c r="M595" s="61" t="s">
        <v>41</v>
      </c>
      <c r="N595" s="61" t="s">
        <v>342</v>
      </c>
      <c r="O595" s="79">
        <v>31247475.109999999</v>
      </c>
    </row>
    <row r="596" spans="1:15" x14ac:dyDescent="0.2">
      <c r="A596" s="60">
        <v>44196</v>
      </c>
      <c r="B596" s="61" t="s">
        <v>2</v>
      </c>
      <c r="C596" s="61" t="s">
        <v>114</v>
      </c>
      <c r="D596" s="61" t="s">
        <v>222</v>
      </c>
      <c r="E596" s="135" t="s">
        <v>223</v>
      </c>
      <c r="F596" s="61">
        <v>6282040</v>
      </c>
      <c r="G596" s="61" t="s">
        <v>224</v>
      </c>
      <c r="H596" s="76">
        <v>766286.74</v>
      </c>
      <c r="I596" s="62">
        <v>2.4500000000000001E-2</v>
      </c>
      <c r="J596" s="77">
        <v>5200000</v>
      </c>
      <c r="K596" s="78">
        <v>0.14699999999999999</v>
      </c>
      <c r="L596" s="61" t="s">
        <v>117</v>
      </c>
      <c r="M596" s="61" t="s">
        <v>41</v>
      </c>
      <c r="N596" s="61" t="s">
        <v>13</v>
      </c>
      <c r="O596" s="79">
        <v>31247475.109999999</v>
      </c>
    </row>
    <row r="597" spans="1:15" x14ac:dyDescent="0.2">
      <c r="A597" s="60">
        <v>44196</v>
      </c>
      <c r="B597" s="61" t="s">
        <v>2</v>
      </c>
      <c r="C597" s="61" t="s">
        <v>114</v>
      </c>
      <c r="D597" s="61" t="s">
        <v>403</v>
      </c>
      <c r="E597" s="135" t="s">
        <v>404</v>
      </c>
      <c r="F597" s="61">
        <v>6472119</v>
      </c>
      <c r="G597" s="61" t="s">
        <v>405</v>
      </c>
      <c r="H597" s="76">
        <v>632100.88</v>
      </c>
      <c r="I597" s="62">
        <v>2.0199999999999999E-2</v>
      </c>
      <c r="J597" s="77">
        <v>11300</v>
      </c>
      <c r="K597" s="78">
        <v>55.938000000000002</v>
      </c>
      <c r="L597" s="61" t="s">
        <v>115</v>
      </c>
      <c r="M597" s="61" t="s">
        <v>41</v>
      </c>
      <c r="N597" s="61" t="s">
        <v>18</v>
      </c>
      <c r="O597" s="79">
        <v>31247475.109999999</v>
      </c>
    </row>
    <row r="598" spans="1:15" x14ac:dyDescent="0.2">
      <c r="A598" s="60">
        <v>44196</v>
      </c>
      <c r="B598" s="61" t="s">
        <v>2</v>
      </c>
      <c r="C598" s="61" t="s">
        <v>114</v>
      </c>
      <c r="D598" s="61" t="s">
        <v>264</v>
      </c>
      <c r="E598" s="135" t="s">
        <v>266</v>
      </c>
      <c r="F598" s="61" t="s">
        <v>265</v>
      </c>
      <c r="G598" s="61" t="s">
        <v>267</v>
      </c>
      <c r="H598" s="76">
        <v>359876.88</v>
      </c>
      <c r="I598" s="62">
        <v>1.15E-2</v>
      </c>
      <c r="J598" s="77">
        <v>590385</v>
      </c>
      <c r="K598" s="78">
        <v>0.61</v>
      </c>
      <c r="L598" s="61" t="s">
        <v>268</v>
      </c>
      <c r="M598" s="61" t="s">
        <v>269</v>
      </c>
      <c r="N598" s="61" t="s">
        <v>16</v>
      </c>
      <c r="O598" s="79">
        <v>31247475.109999999</v>
      </c>
    </row>
    <row r="599" spans="1:15" x14ac:dyDescent="0.2">
      <c r="A599" s="60">
        <v>44196</v>
      </c>
      <c r="B599" s="61" t="s">
        <v>2</v>
      </c>
      <c r="C599" s="61" t="s">
        <v>114</v>
      </c>
      <c r="D599" s="61" t="s">
        <v>148</v>
      </c>
      <c r="E599" s="135" t="s">
        <v>340</v>
      </c>
      <c r="F599" s="61" t="s">
        <v>152</v>
      </c>
      <c r="G599" s="61" t="s">
        <v>150</v>
      </c>
      <c r="H599" s="76">
        <v>300000</v>
      </c>
      <c r="I599" s="62">
        <v>9.5999999999999992E-3</v>
      </c>
      <c r="J599" s="77">
        <v>100000</v>
      </c>
      <c r="K599" s="78">
        <v>3</v>
      </c>
      <c r="L599" s="61" t="s">
        <v>115</v>
      </c>
      <c r="M599" s="61" t="s">
        <v>151</v>
      </c>
      <c r="N599" s="61" t="s">
        <v>18</v>
      </c>
      <c r="O599" s="79">
        <v>31247475.109999999</v>
      </c>
    </row>
    <row r="600" spans="1:15" x14ac:dyDescent="0.2">
      <c r="A600" s="60">
        <v>44196</v>
      </c>
      <c r="B600" s="61" t="s">
        <v>1</v>
      </c>
      <c r="C600" s="61" t="s">
        <v>127</v>
      </c>
      <c r="D600" s="61"/>
      <c r="E600" s="135"/>
      <c r="F600" s="61"/>
      <c r="G600" s="61"/>
      <c r="H600" s="76">
        <v>1885963.7</v>
      </c>
      <c r="I600" s="62">
        <v>6.0400000000000002E-2</v>
      </c>
      <c r="J600" s="77"/>
      <c r="K600" s="78"/>
      <c r="L600" s="61"/>
      <c r="M600" s="61"/>
      <c r="N600" s="61"/>
      <c r="O600" s="79">
        <v>31247475.109999999</v>
      </c>
    </row>
    <row r="601" spans="1:15" x14ac:dyDescent="0.2">
      <c r="A601" s="60">
        <v>44104</v>
      </c>
      <c r="B601" s="61" t="s">
        <v>2</v>
      </c>
      <c r="C601" s="61" t="s">
        <v>114</v>
      </c>
      <c r="D601" s="61" t="s">
        <v>270</v>
      </c>
      <c r="E601" s="135" t="s">
        <v>271</v>
      </c>
      <c r="F601" s="61">
        <v>6388379</v>
      </c>
      <c r="G601" s="61" t="s">
        <v>272</v>
      </c>
      <c r="H601" s="76">
        <v>1430645.53</v>
      </c>
      <c r="I601" s="62">
        <v>5.4800000000000001E-2</v>
      </c>
      <c r="J601" s="77">
        <v>2368000</v>
      </c>
      <c r="K601" s="78">
        <v>0.60399999999999998</v>
      </c>
      <c r="L601" s="61" t="s">
        <v>273</v>
      </c>
      <c r="M601" s="61" t="s">
        <v>274</v>
      </c>
      <c r="N601" s="61" t="s">
        <v>18</v>
      </c>
      <c r="O601" s="79">
        <v>26119412.030000001</v>
      </c>
    </row>
    <row r="602" spans="1:15" x14ac:dyDescent="0.2">
      <c r="A602" s="60">
        <v>44104</v>
      </c>
      <c r="B602" s="61" t="s">
        <v>2</v>
      </c>
      <c r="C602" s="61" t="s">
        <v>114</v>
      </c>
      <c r="D602" s="61" t="s">
        <v>157</v>
      </c>
      <c r="E602" s="135" t="s">
        <v>158</v>
      </c>
      <c r="F602" s="61">
        <v>6339872</v>
      </c>
      <c r="G602" s="61" t="s">
        <v>159</v>
      </c>
      <c r="H602" s="76">
        <v>1410836.48</v>
      </c>
      <c r="I602" s="62">
        <v>5.3999999999999999E-2</v>
      </c>
      <c r="J602" s="77">
        <v>5190000</v>
      </c>
      <c r="K602" s="78">
        <v>0.27200000000000002</v>
      </c>
      <c r="L602" s="61" t="s">
        <v>117</v>
      </c>
      <c r="M602" s="61" t="s">
        <v>41</v>
      </c>
      <c r="N602" s="61" t="s">
        <v>16</v>
      </c>
      <c r="O602" s="79">
        <v>26119412.030000001</v>
      </c>
    </row>
    <row r="603" spans="1:15" x14ac:dyDescent="0.2">
      <c r="A603" s="60">
        <v>44104</v>
      </c>
      <c r="B603" s="61" t="s">
        <v>2</v>
      </c>
      <c r="C603" s="61" t="s">
        <v>114</v>
      </c>
      <c r="D603" s="61" t="s">
        <v>188</v>
      </c>
      <c r="E603" s="135" t="s">
        <v>189</v>
      </c>
      <c r="F603" s="61" t="s">
        <v>193</v>
      </c>
      <c r="G603" s="61" t="s">
        <v>190</v>
      </c>
      <c r="H603" s="76">
        <v>1381477.81</v>
      </c>
      <c r="I603" s="62">
        <v>5.2900000000000003E-2</v>
      </c>
      <c r="J603" s="77">
        <v>1860000</v>
      </c>
      <c r="K603" s="78">
        <v>0.74299999999999999</v>
      </c>
      <c r="L603" s="61" t="s">
        <v>191</v>
      </c>
      <c r="M603" s="61" t="s">
        <v>192</v>
      </c>
      <c r="N603" s="61" t="s">
        <v>15</v>
      </c>
      <c r="O603" s="79">
        <v>26119412.030000001</v>
      </c>
    </row>
    <row r="604" spans="1:15" x14ac:dyDescent="0.2">
      <c r="A604" s="60">
        <v>44104</v>
      </c>
      <c r="B604" s="61" t="s">
        <v>2</v>
      </c>
      <c r="C604" s="61" t="s">
        <v>114</v>
      </c>
      <c r="D604" s="61" t="s">
        <v>175</v>
      </c>
      <c r="E604" s="135" t="s">
        <v>176</v>
      </c>
      <c r="F604" s="61" t="s">
        <v>178</v>
      </c>
      <c r="G604" s="61" t="s">
        <v>177</v>
      </c>
      <c r="H604" s="76">
        <v>1370169.28</v>
      </c>
      <c r="I604" s="62">
        <v>5.2499999999999998E-2</v>
      </c>
      <c r="J604" s="77">
        <v>422000</v>
      </c>
      <c r="K604" s="78">
        <v>3.2469999999999999</v>
      </c>
      <c r="L604" s="61" t="s">
        <v>119</v>
      </c>
      <c r="M604" s="61" t="s">
        <v>40</v>
      </c>
      <c r="N604" s="61" t="s">
        <v>14</v>
      </c>
      <c r="O604" s="79">
        <v>26119412.030000001</v>
      </c>
    </row>
    <row r="605" spans="1:15" x14ac:dyDescent="0.2">
      <c r="A605" s="60">
        <v>44104</v>
      </c>
      <c r="B605" s="61" t="s">
        <v>2</v>
      </c>
      <c r="C605" s="61" t="s">
        <v>114</v>
      </c>
      <c r="D605" s="61" t="s">
        <v>179</v>
      </c>
      <c r="E605" s="135" t="s">
        <v>180</v>
      </c>
      <c r="F605" s="61">
        <v>6771645</v>
      </c>
      <c r="G605" s="61" t="s">
        <v>262</v>
      </c>
      <c r="H605" s="76">
        <v>1274493.5900000001</v>
      </c>
      <c r="I605" s="62">
        <v>4.8800000000000003E-2</v>
      </c>
      <c r="J605" s="77">
        <v>3450</v>
      </c>
      <c r="K605" s="78">
        <v>369.41800000000001</v>
      </c>
      <c r="L605" s="61" t="s">
        <v>118</v>
      </c>
      <c r="M605" s="61" t="s">
        <v>47</v>
      </c>
      <c r="N605" s="61" t="s">
        <v>19</v>
      </c>
      <c r="O605" s="79">
        <v>26119412.030000001</v>
      </c>
    </row>
    <row r="606" spans="1:15" x14ac:dyDescent="0.2">
      <c r="A606" s="60">
        <v>44104</v>
      </c>
      <c r="B606" s="61" t="s">
        <v>2</v>
      </c>
      <c r="C606" s="61" t="s">
        <v>114</v>
      </c>
      <c r="D606" s="61" t="s">
        <v>182</v>
      </c>
      <c r="E606" s="135" t="s">
        <v>183</v>
      </c>
      <c r="F606" s="61">
        <v>6771032</v>
      </c>
      <c r="G606" s="61" t="s">
        <v>184</v>
      </c>
      <c r="H606" s="76">
        <v>1164281.82</v>
      </c>
      <c r="I606" s="62">
        <v>4.4600000000000001E-2</v>
      </c>
      <c r="J606" s="77">
        <v>1420000</v>
      </c>
      <c r="K606" s="78">
        <v>0.82</v>
      </c>
      <c r="L606" s="61" t="s">
        <v>117</v>
      </c>
      <c r="M606" s="61" t="s">
        <v>41</v>
      </c>
      <c r="N606" s="61" t="s">
        <v>13</v>
      </c>
      <c r="O606" s="79">
        <v>26119412.030000001</v>
      </c>
    </row>
    <row r="607" spans="1:15" x14ac:dyDescent="0.2">
      <c r="A607" s="60">
        <v>44104</v>
      </c>
      <c r="B607" s="61" t="s">
        <v>2</v>
      </c>
      <c r="C607" s="61" t="s">
        <v>114</v>
      </c>
      <c r="D607" s="61" t="s">
        <v>160</v>
      </c>
      <c r="E607" s="135" t="s">
        <v>161</v>
      </c>
      <c r="F607" s="61" t="s">
        <v>163</v>
      </c>
      <c r="G607" s="61" t="s">
        <v>162</v>
      </c>
      <c r="H607" s="76">
        <v>1140358.3799999999</v>
      </c>
      <c r="I607" s="62">
        <v>4.3700000000000003E-2</v>
      </c>
      <c r="J607" s="77">
        <v>1398000</v>
      </c>
      <c r="K607" s="78">
        <v>0.81599999999999995</v>
      </c>
      <c r="L607" s="61" t="s">
        <v>117</v>
      </c>
      <c r="M607" s="61" t="s">
        <v>41</v>
      </c>
      <c r="N607" s="61" t="s">
        <v>14</v>
      </c>
      <c r="O607" s="79">
        <v>26119412.030000001</v>
      </c>
    </row>
    <row r="608" spans="1:15" x14ac:dyDescent="0.2">
      <c r="A608" s="60">
        <v>44104</v>
      </c>
      <c r="B608" s="61" t="s">
        <v>2</v>
      </c>
      <c r="C608" s="61" t="s">
        <v>114</v>
      </c>
      <c r="D608" s="61" t="s">
        <v>384</v>
      </c>
      <c r="E608" s="135" t="s">
        <v>386</v>
      </c>
      <c r="F608" s="61" t="s">
        <v>385</v>
      </c>
      <c r="G608" s="61" t="s">
        <v>387</v>
      </c>
      <c r="H608" s="76">
        <v>1133356.6399999999</v>
      </c>
      <c r="I608" s="62">
        <v>4.3400000000000001E-2</v>
      </c>
      <c r="J608" s="77">
        <v>53600</v>
      </c>
      <c r="K608" s="78">
        <v>21.145</v>
      </c>
      <c r="L608" s="61" t="s">
        <v>364</v>
      </c>
      <c r="M608" s="61" t="s">
        <v>391</v>
      </c>
      <c r="N608" s="61" t="s">
        <v>20</v>
      </c>
      <c r="O608" s="79">
        <v>26119412.030000001</v>
      </c>
    </row>
    <row r="609" spans="1:15" x14ac:dyDescent="0.2">
      <c r="A609" s="60">
        <v>44104</v>
      </c>
      <c r="B609" s="61" t="s">
        <v>2</v>
      </c>
      <c r="C609" s="61" t="s">
        <v>114</v>
      </c>
      <c r="D609" s="61" t="s">
        <v>283</v>
      </c>
      <c r="E609" s="135" t="s">
        <v>284</v>
      </c>
      <c r="F609" s="61">
        <v>6105738</v>
      </c>
      <c r="G609" s="61" t="s">
        <v>285</v>
      </c>
      <c r="H609" s="76">
        <v>1109027.75</v>
      </c>
      <c r="I609" s="62">
        <v>4.2500000000000003E-2</v>
      </c>
      <c r="J609" s="77">
        <v>3387000</v>
      </c>
      <c r="K609" s="78">
        <v>0.32700000000000001</v>
      </c>
      <c r="L609" s="61" t="s">
        <v>117</v>
      </c>
      <c r="M609" s="61" t="s">
        <v>41</v>
      </c>
      <c r="N609" s="61" t="s">
        <v>14</v>
      </c>
      <c r="O609" s="79">
        <v>26119412.030000001</v>
      </c>
    </row>
    <row r="610" spans="1:15" x14ac:dyDescent="0.2">
      <c r="A610" s="60">
        <v>44104</v>
      </c>
      <c r="B610" s="61" t="s">
        <v>2</v>
      </c>
      <c r="C610" s="61" t="s">
        <v>114</v>
      </c>
      <c r="D610" s="61" t="s">
        <v>355</v>
      </c>
      <c r="E610" s="135" t="s">
        <v>357</v>
      </c>
      <c r="F610" s="61" t="s">
        <v>356</v>
      </c>
      <c r="G610" s="61" t="s">
        <v>358</v>
      </c>
      <c r="H610" s="76">
        <v>994891.43</v>
      </c>
      <c r="I610" s="62">
        <v>3.8100000000000002E-2</v>
      </c>
      <c r="J610" s="77">
        <v>433257</v>
      </c>
      <c r="K610" s="78">
        <v>2.2959999999999998</v>
      </c>
      <c r="L610" s="61" t="s">
        <v>204</v>
      </c>
      <c r="M610" s="61" t="s">
        <v>205</v>
      </c>
      <c r="N610" s="61" t="s">
        <v>16</v>
      </c>
      <c r="O610" s="79">
        <v>26119412.030000001</v>
      </c>
    </row>
    <row r="611" spans="1:15" x14ac:dyDescent="0.2">
      <c r="A611" s="60">
        <v>44104</v>
      </c>
      <c r="B611" s="61" t="s">
        <v>2</v>
      </c>
      <c r="C611" s="61" t="s">
        <v>114</v>
      </c>
      <c r="D611" s="61" t="s">
        <v>153</v>
      </c>
      <c r="E611" s="135" t="s">
        <v>154</v>
      </c>
      <c r="F611" s="61" t="s">
        <v>156</v>
      </c>
      <c r="G611" s="61" t="s">
        <v>155</v>
      </c>
      <c r="H611" s="76">
        <v>967421.51</v>
      </c>
      <c r="I611" s="62">
        <v>3.6999999999999998E-2</v>
      </c>
      <c r="J611" s="77">
        <v>549000</v>
      </c>
      <c r="K611" s="78">
        <v>1.762</v>
      </c>
      <c r="L611" s="61" t="s">
        <v>117</v>
      </c>
      <c r="M611" s="61" t="s">
        <v>41</v>
      </c>
      <c r="N611" s="61" t="s">
        <v>13</v>
      </c>
      <c r="O611" s="79">
        <v>26119412.030000001</v>
      </c>
    </row>
    <row r="612" spans="1:15" x14ac:dyDescent="0.2">
      <c r="A612" s="60">
        <v>44104</v>
      </c>
      <c r="B612" s="61" t="s">
        <v>2</v>
      </c>
      <c r="C612" s="61" t="s">
        <v>114</v>
      </c>
      <c r="D612" s="61" t="s">
        <v>218</v>
      </c>
      <c r="E612" s="135" t="s">
        <v>219</v>
      </c>
      <c r="F612" s="61" t="s">
        <v>221</v>
      </c>
      <c r="G612" s="61" t="s">
        <v>220</v>
      </c>
      <c r="H612" s="76">
        <v>892497.98</v>
      </c>
      <c r="I612" s="62">
        <v>3.4200000000000001E-2</v>
      </c>
      <c r="J612" s="77">
        <v>1158000</v>
      </c>
      <c r="K612" s="78">
        <v>0.77100000000000002</v>
      </c>
      <c r="L612" s="61" t="s">
        <v>126</v>
      </c>
      <c r="M612" s="61" t="s">
        <v>46</v>
      </c>
      <c r="N612" s="61" t="s">
        <v>20</v>
      </c>
      <c r="O612" s="79">
        <v>26119412.030000001</v>
      </c>
    </row>
    <row r="613" spans="1:15" x14ac:dyDescent="0.2">
      <c r="A613" s="60">
        <v>44104</v>
      </c>
      <c r="B613" s="61" t="s">
        <v>2</v>
      </c>
      <c r="C613" s="61" t="s">
        <v>114</v>
      </c>
      <c r="D613" s="61" t="s">
        <v>372</v>
      </c>
      <c r="E613" s="135" t="s">
        <v>374</v>
      </c>
      <c r="F613" s="61" t="s">
        <v>373</v>
      </c>
      <c r="G613" s="61" t="s">
        <v>375</v>
      </c>
      <c r="H613" s="76">
        <v>867151.76</v>
      </c>
      <c r="I613" s="62">
        <v>3.32E-2</v>
      </c>
      <c r="J613" s="77">
        <v>19000</v>
      </c>
      <c r="K613" s="78">
        <v>45.64</v>
      </c>
      <c r="L613" s="61" t="s">
        <v>118</v>
      </c>
      <c r="M613" s="61" t="s">
        <v>47</v>
      </c>
      <c r="N613" s="61" t="s">
        <v>342</v>
      </c>
      <c r="O613" s="79">
        <v>26119412.030000001</v>
      </c>
    </row>
    <row r="614" spans="1:15" x14ac:dyDescent="0.2">
      <c r="A614" s="60">
        <v>44104</v>
      </c>
      <c r="B614" s="61" t="s">
        <v>2</v>
      </c>
      <c r="C614" s="61" t="s">
        <v>114</v>
      </c>
      <c r="D614" s="61" t="s">
        <v>275</v>
      </c>
      <c r="E614" s="135" t="s">
        <v>277</v>
      </c>
      <c r="F614" s="61" t="s">
        <v>276</v>
      </c>
      <c r="G614" s="61" t="s">
        <v>286</v>
      </c>
      <c r="H614" s="76">
        <v>850664.32</v>
      </c>
      <c r="I614" s="62">
        <v>3.2599999999999997E-2</v>
      </c>
      <c r="J614" s="77">
        <v>301990</v>
      </c>
      <c r="K614" s="78">
        <v>2.8170000000000002</v>
      </c>
      <c r="L614" s="61" t="s">
        <v>279</v>
      </c>
      <c r="M614" s="61" t="s">
        <v>41</v>
      </c>
      <c r="N614" s="61" t="s">
        <v>23</v>
      </c>
      <c r="O614" s="79">
        <v>26119412.030000001</v>
      </c>
    </row>
    <row r="615" spans="1:15" x14ac:dyDescent="0.2">
      <c r="A615" s="60">
        <v>44104</v>
      </c>
      <c r="B615" s="61" t="s">
        <v>2</v>
      </c>
      <c r="C615" s="61" t="s">
        <v>114</v>
      </c>
      <c r="D615" s="61" t="s">
        <v>343</v>
      </c>
      <c r="E615" s="135" t="s">
        <v>345</v>
      </c>
      <c r="F615" s="61" t="s">
        <v>344</v>
      </c>
      <c r="G615" s="61" t="s">
        <v>346</v>
      </c>
      <c r="H615" s="76">
        <v>826900.11</v>
      </c>
      <c r="I615" s="62">
        <v>3.1699999999999999E-2</v>
      </c>
      <c r="J615" s="77">
        <v>2500000</v>
      </c>
      <c r="K615" s="78">
        <v>0.33100000000000002</v>
      </c>
      <c r="L615" s="61" t="s">
        <v>119</v>
      </c>
      <c r="M615" s="61" t="s">
        <v>40</v>
      </c>
      <c r="N615" s="61" t="s">
        <v>18</v>
      </c>
      <c r="O615" s="79">
        <v>26119412.030000001</v>
      </c>
    </row>
    <row r="616" spans="1:15" x14ac:dyDescent="0.2">
      <c r="A616" s="60">
        <v>44104</v>
      </c>
      <c r="B616" s="61" t="s">
        <v>2</v>
      </c>
      <c r="C616" s="61" t="s">
        <v>114</v>
      </c>
      <c r="D616" s="61" t="s">
        <v>123</v>
      </c>
      <c r="E616" s="135" t="s">
        <v>91</v>
      </c>
      <c r="F616" s="61" t="s">
        <v>134</v>
      </c>
      <c r="G616" s="61" t="s">
        <v>92</v>
      </c>
      <c r="H616" s="76">
        <v>769270.91</v>
      </c>
      <c r="I616" s="62">
        <v>2.9499999999999998E-2</v>
      </c>
      <c r="J616" s="77">
        <v>2000000</v>
      </c>
      <c r="K616" s="78">
        <v>0.38500000000000001</v>
      </c>
      <c r="L616" s="61" t="s">
        <v>117</v>
      </c>
      <c r="M616" s="61" t="s">
        <v>41</v>
      </c>
      <c r="N616" s="61" t="s">
        <v>20</v>
      </c>
      <c r="O616" s="79">
        <v>26119412.030000001</v>
      </c>
    </row>
    <row r="617" spans="1:15" x14ac:dyDescent="0.2">
      <c r="A617" s="60">
        <v>44104</v>
      </c>
      <c r="B617" s="61" t="s">
        <v>2</v>
      </c>
      <c r="C617" s="61" t="s">
        <v>114</v>
      </c>
      <c r="D617" s="61" t="s">
        <v>360</v>
      </c>
      <c r="E617" s="135" t="s">
        <v>362</v>
      </c>
      <c r="F617" s="61" t="s">
        <v>361</v>
      </c>
      <c r="G617" s="61" t="s">
        <v>363</v>
      </c>
      <c r="H617" s="76">
        <v>766260.96</v>
      </c>
      <c r="I617" s="62">
        <v>2.93E-2</v>
      </c>
      <c r="J617" s="77">
        <v>162000</v>
      </c>
      <c r="K617" s="78">
        <v>4.7300000000000004</v>
      </c>
      <c r="L617" s="61" t="s">
        <v>364</v>
      </c>
      <c r="M617" s="61" t="s">
        <v>365</v>
      </c>
      <c r="N617" s="61" t="s">
        <v>16</v>
      </c>
      <c r="O617" s="79">
        <v>26119412.030000001</v>
      </c>
    </row>
    <row r="618" spans="1:15" x14ac:dyDescent="0.2">
      <c r="A618" s="60">
        <v>44104</v>
      </c>
      <c r="B618" s="61" t="s">
        <v>2</v>
      </c>
      <c r="C618" s="61" t="s">
        <v>114</v>
      </c>
      <c r="D618" s="61" t="s">
        <v>171</v>
      </c>
      <c r="E618" s="135" t="s">
        <v>172</v>
      </c>
      <c r="F618" s="61" t="s">
        <v>174</v>
      </c>
      <c r="G618" s="61" t="s">
        <v>173</v>
      </c>
      <c r="H618" s="76">
        <v>760454.45</v>
      </c>
      <c r="I618" s="62">
        <v>2.9100000000000001E-2</v>
      </c>
      <c r="J618" s="77">
        <v>2754000</v>
      </c>
      <c r="K618" s="78">
        <v>0.27600000000000002</v>
      </c>
      <c r="L618" s="61" t="s">
        <v>117</v>
      </c>
      <c r="M618" s="61" t="s">
        <v>41</v>
      </c>
      <c r="N618" s="61" t="s">
        <v>20</v>
      </c>
      <c r="O618" s="79">
        <v>26119412.030000001</v>
      </c>
    </row>
    <row r="619" spans="1:15" x14ac:dyDescent="0.2">
      <c r="A619" s="60">
        <v>44104</v>
      </c>
      <c r="B619" s="61" t="s">
        <v>2</v>
      </c>
      <c r="C619" s="61" t="s">
        <v>114</v>
      </c>
      <c r="D619" s="61" t="s">
        <v>229</v>
      </c>
      <c r="E619" s="135" t="s">
        <v>230</v>
      </c>
      <c r="F619" s="61" t="s">
        <v>232</v>
      </c>
      <c r="G619" s="61" t="s">
        <v>231</v>
      </c>
      <c r="H619" s="76">
        <v>749050.7</v>
      </c>
      <c r="I619" s="62">
        <v>2.87E-2</v>
      </c>
      <c r="J619" s="77">
        <v>1263780</v>
      </c>
      <c r="K619" s="78">
        <v>0.59299999999999997</v>
      </c>
      <c r="L619" s="61" t="s">
        <v>126</v>
      </c>
      <c r="M619" s="61" t="s">
        <v>46</v>
      </c>
      <c r="N619" s="61" t="s">
        <v>15</v>
      </c>
      <c r="O619" s="79">
        <v>26119412.030000001</v>
      </c>
    </row>
    <row r="620" spans="1:15" x14ac:dyDescent="0.2">
      <c r="A620" s="60">
        <v>44104</v>
      </c>
      <c r="B620" s="61" t="s">
        <v>2</v>
      </c>
      <c r="C620" s="61" t="s">
        <v>114</v>
      </c>
      <c r="D620" s="61" t="s">
        <v>164</v>
      </c>
      <c r="E620" s="135" t="s">
        <v>165</v>
      </c>
      <c r="F620" s="61" t="s">
        <v>167</v>
      </c>
      <c r="G620" s="61" t="s">
        <v>166</v>
      </c>
      <c r="H620" s="76">
        <v>708633.44</v>
      </c>
      <c r="I620" s="62">
        <v>2.7099999999999999E-2</v>
      </c>
      <c r="J620" s="77">
        <v>4600000</v>
      </c>
      <c r="K620" s="78">
        <v>0.154</v>
      </c>
      <c r="L620" s="61" t="s">
        <v>117</v>
      </c>
      <c r="M620" s="61" t="s">
        <v>41</v>
      </c>
      <c r="N620" s="61" t="s">
        <v>18</v>
      </c>
      <c r="O620" s="79">
        <v>26119412.030000001</v>
      </c>
    </row>
    <row r="621" spans="1:15" x14ac:dyDescent="0.2">
      <c r="A621" s="60">
        <v>44104</v>
      </c>
      <c r="B621" s="61" t="s">
        <v>2</v>
      </c>
      <c r="C621" s="61" t="s">
        <v>114</v>
      </c>
      <c r="D621" s="61" t="s">
        <v>392</v>
      </c>
      <c r="E621" s="135" t="s">
        <v>394</v>
      </c>
      <c r="F621" s="61" t="s">
        <v>393</v>
      </c>
      <c r="G621" s="61" t="s">
        <v>395</v>
      </c>
      <c r="H621" s="76">
        <v>678000</v>
      </c>
      <c r="I621" s="62">
        <v>2.5999999999999999E-2</v>
      </c>
      <c r="J621" s="77">
        <v>300000</v>
      </c>
      <c r="K621" s="78">
        <v>2.2599999999999998</v>
      </c>
      <c r="L621" s="61" t="s">
        <v>115</v>
      </c>
      <c r="M621" s="61" t="s">
        <v>42</v>
      </c>
      <c r="N621" s="61" t="s">
        <v>14</v>
      </c>
      <c r="O621" s="79">
        <v>26119412.030000001</v>
      </c>
    </row>
    <row r="622" spans="1:15" x14ac:dyDescent="0.2">
      <c r="A622" s="60">
        <v>44104</v>
      </c>
      <c r="B622" s="61" t="s">
        <v>2</v>
      </c>
      <c r="C622" s="61" t="s">
        <v>114</v>
      </c>
      <c r="D622" s="61" t="s">
        <v>338</v>
      </c>
      <c r="E622" s="135" t="s">
        <v>169</v>
      </c>
      <c r="F622" s="61" t="s">
        <v>339</v>
      </c>
      <c r="G622" s="61" t="s">
        <v>347</v>
      </c>
      <c r="H622" s="76">
        <v>641707.92000000004</v>
      </c>
      <c r="I622" s="62">
        <v>2.46E-2</v>
      </c>
      <c r="J622" s="77">
        <v>1300000</v>
      </c>
      <c r="K622" s="78">
        <v>0.49399999999999999</v>
      </c>
      <c r="L622" s="61" t="s">
        <v>119</v>
      </c>
      <c r="M622" s="61" t="s">
        <v>40</v>
      </c>
      <c r="N622" s="61" t="s">
        <v>13</v>
      </c>
      <c r="O622" s="79">
        <v>26119412.030000001</v>
      </c>
    </row>
    <row r="623" spans="1:15" x14ac:dyDescent="0.2">
      <c r="A623" s="60">
        <v>44104</v>
      </c>
      <c r="B623" s="61" t="s">
        <v>2</v>
      </c>
      <c r="C623" s="61" t="s">
        <v>114</v>
      </c>
      <c r="D623" s="61" t="s">
        <v>396</v>
      </c>
      <c r="E623" s="135" t="s">
        <v>397</v>
      </c>
      <c r="F623" s="61">
        <v>2849739</v>
      </c>
      <c r="G623" s="61" t="s">
        <v>398</v>
      </c>
      <c r="H623" s="76">
        <v>628840</v>
      </c>
      <c r="I623" s="62">
        <v>2.41E-2</v>
      </c>
      <c r="J623" s="77">
        <v>158000</v>
      </c>
      <c r="K623" s="78">
        <v>3.98</v>
      </c>
      <c r="L623" s="61" t="s">
        <v>115</v>
      </c>
      <c r="M623" s="61" t="s">
        <v>42</v>
      </c>
      <c r="N623" s="61" t="s">
        <v>16</v>
      </c>
      <c r="O623" s="79">
        <v>26119412.030000001</v>
      </c>
    </row>
    <row r="624" spans="1:15" x14ac:dyDescent="0.2">
      <c r="A624" s="60">
        <v>44104</v>
      </c>
      <c r="B624" s="61" t="s">
        <v>2</v>
      </c>
      <c r="C624" s="61" t="s">
        <v>114</v>
      </c>
      <c r="D624" s="61" t="s">
        <v>222</v>
      </c>
      <c r="E624" s="135" t="s">
        <v>223</v>
      </c>
      <c r="F624" s="61">
        <v>6282040</v>
      </c>
      <c r="G624" s="61" t="s">
        <v>224</v>
      </c>
      <c r="H624" s="76">
        <v>560630.18999999994</v>
      </c>
      <c r="I624" s="62">
        <v>2.1499999999999998E-2</v>
      </c>
      <c r="J624" s="77">
        <v>3200000</v>
      </c>
      <c r="K624" s="78">
        <v>0.17499999999999999</v>
      </c>
      <c r="L624" s="61" t="s">
        <v>117</v>
      </c>
      <c r="M624" s="61" t="s">
        <v>41</v>
      </c>
      <c r="N624" s="61" t="s">
        <v>13</v>
      </c>
      <c r="O624" s="79">
        <v>26119412.030000001</v>
      </c>
    </row>
    <row r="625" spans="1:15" x14ac:dyDescent="0.2">
      <c r="A625" s="60">
        <v>44104</v>
      </c>
      <c r="B625" s="61" t="s">
        <v>2</v>
      </c>
      <c r="C625" s="61" t="s">
        <v>114</v>
      </c>
      <c r="D625" s="61" t="s">
        <v>148</v>
      </c>
      <c r="E625" s="135" t="s">
        <v>340</v>
      </c>
      <c r="F625" s="61" t="s">
        <v>152</v>
      </c>
      <c r="G625" s="61" t="s">
        <v>150</v>
      </c>
      <c r="H625" s="76">
        <v>310000</v>
      </c>
      <c r="I625" s="62">
        <v>1.1900000000000001E-2</v>
      </c>
      <c r="J625" s="77">
        <v>100000</v>
      </c>
      <c r="K625" s="78">
        <v>3.1</v>
      </c>
      <c r="L625" s="61" t="s">
        <v>115</v>
      </c>
      <c r="M625" s="61" t="s">
        <v>151</v>
      </c>
      <c r="N625" s="61" t="s">
        <v>18</v>
      </c>
      <c r="O625" s="79">
        <v>26119412.030000001</v>
      </c>
    </row>
    <row r="626" spans="1:15" x14ac:dyDescent="0.2">
      <c r="A626" s="60">
        <v>44104</v>
      </c>
      <c r="B626" s="61" t="s">
        <v>2</v>
      </c>
      <c r="C626" s="61" t="s">
        <v>114</v>
      </c>
      <c r="D626" s="61" t="s">
        <v>264</v>
      </c>
      <c r="E626" s="135" t="s">
        <v>266</v>
      </c>
      <c r="F626" s="61" t="s">
        <v>265</v>
      </c>
      <c r="G626" s="61" t="s">
        <v>267</v>
      </c>
      <c r="H626" s="76">
        <v>292635.94</v>
      </c>
      <c r="I626" s="62">
        <v>1.12E-2</v>
      </c>
      <c r="J626" s="77">
        <v>590385</v>
      </c>
      <c r="K626" s="78">
        <v>0.496</v>
      </c>
      <c r="L626" s="61" t="s">
        <v>268</v>
      </c>
      <c r="M626" s="61" t="s">
        <v>269</v>
      </c>
      <c r="N626" s="61" t="s">
        <v>16</v>
      </c>
      <c r="O626" s="79">
        <v>26119412.030000001</v>
      </c>
    </row>
    <row r="627" spans="1:15" x14ac:dyDescent="0.2">
      <c r="A627" s="60">
        <v>44104</v>
      </c>
      <c r="B627" s="61" t="s">
        <v>2</v>
      </c>
      <c r="C627" s="61" t="s">
        <v>114</v>
      </c>
      <c r="D627" s="61" t="s">
        <v>125</v>
      </c>
      <c r="E627" s="135" t="s">
        <v>89</v>
      </c>
      <c r="F627" s="61" t="s">
        <v>135</v>
      </c>
      <c r="G627" s="61" t="s">
        <v>90</v>
      </c>
      <c r="H627" s="76">
        <v>64248.93</v>
      </c>
      <c r="I627" s="62">
        <v>2.5000000000000001E-3</v>
      </c>
      <c r="J627" s="77">
        <v>538000</v>
      </c>
      <c r="K627" s="78">
        <v>0.11899999999999999</v>
      </c>
      <c r="L627" s="61" t="s">
        <v>117</v>
      </c>
      <c r="M627" s="61" t="s">
        <v>41</v>
      </c>
      <c r="N627" s="61" t="s">
        <v>342</v>
      </c>
      <c r="O627" s="79">
        <v>26119412.030000001</v>
      </c>
    </row>
    <row r="628" spans="1:15" x14ac:dyDescent="0.2">
      <c r="A628" s="60">
        <v>44104</v>
      </c>
      <c r="B628" s="61" t="s">
        <v>1</v>
      </c>
      <c r="C628" s="61" t="s">
        <v>127</v>
      </c>
      <c r="D628" s="61"/>
      <c r="E628" s="135"/>
      <c r="F628" s="61"/>
      <c r="G628" s="61"/>
      <c r="H628" s="76">
        <v>2375504.2000000002</v>
      </c>
      <c r="I628" s="62">
        <v>9.0499999999999997E-2</v>
      </c>
      <c r="J628" s="77"/>
      <c r="K628" s="78"/>
      <c r="L628" s="61"/>
      <c r="M628" s="61"/>
      <c r="N628" s="61"/>
      <c r="O628" s="79">
        <v>26119412.030000001</v>
      </c>
    </row>
    <row r="629" spans="1:15" x14ac:dyDescent="0.2">
      <c r="A629" s="60">
        <v>44012</v>
      </c>
      <c r="B629" s="61" t="s">
        <v>2</v>
      </c>
      <c r="C629" s="61" t="s">
        <v>114</v>
      </c>
      <c r="D629" s="61" t="s">
        <v>179</v>
      </c>
      <c r="E629" s="135" t="s">
        <v>180</v>
      </c>
      <c r="F629" s="61">
        <v>6771645</v>
      </c>
      <c r="G629" s="61" t="s">
        <v>262</v>
      </c>
      <c r="H629" s="76">
        <v>1467655.81</v>
      </c>
      <c r="I629" s="62">
        <v>5.4600000000000003E-2</v>
      </c>
      <c r="J629" s="77">
        <v>4800</v>
      </c>
      <c r="K629" s="78">
        <v>305.762</v>
      </c>
      <c r="L629" s="61" t="s">
        <v>118</v>
      </c>
      <c r="M629" s="61" t="s">
        <v>47</v>
      </c>
      <c r="N629" s="61" t="s">
        <v>19</v>
      </c>
      <c r="O629" s="79">
        <v>26872627.559999999</v>
      </c>
    </row>
    <row r="630" spans="1:15" x14ac:dyDescent="0.2">
      <c r="A630" s="60">
        <v>44012</v>
      </c>
      <c r="B630" s="61" t="s">
        <v>2</v>
      </c>
      <c r="C630" s="61" t="s">
        <v>114</v>
      </c>
      <c r="D630" s="61" t="s">
        <v>188</v>
      </c>
      <c r="E630" s="135" t="s">
        <v>189</v>
      </c>
      <c r="F630" s="61" t="s">
        <v>193</v>
      </c>
      <c r="G630" s="61" t="s">
        <v>190</v>
      </c>
      <c r="H630" s="76">
        <v>1337278.07</v>
      </c>
      <c r="I630" s="62">
        <v>4.9799999999999997E-2</v>
      </c>
      <c r="J630" s="77">
        <v>1860000</v>
      </c>
      <c r="K630" s="78">
        <v>0.71899999999999997</v>
      </c>
      <c r="L630" s="61" t="s">
        <v>191</v>
      </c>
      <c r="M630" s="61" t="s">
        <v>192</v>
      </c>
      <c r="N630" s="61" t="s">
        <v>15</v>
      </c>
      <c r="O630" s="79">
        <v>26872627.559999999</v>
      </c>
    </row>
    <row r="631" spans="1:15" x14ac:dyDescent="0.2">
      <c r="A631" s="60">
        <v>44012</v>
      </c>
      <c r="B631" s="61" t="s">
        <v>2</v>
      </c>
      <c r="C631" s="61" t="s">
        <v>114</v>
      </c>
      <c r="D631" s="61" t="s">
        <v>283</v>
      </c>
      <c r="E631" s="135" t="s">
        <v>284</v>
      </c>
      <c r="F631" s="61">
        <v>6105738</v>
      </c>
      <c r="G631" s="61" t="s">
        <v>285</v>
      </c>
      <c r="H631" s="76">
        <v>1288950.48</v>
      </c>
      <c r="I631" s="62">
        <v>4.8000000000000001E-2</v>
      </c>
      <c r="J631" s="77">
        <v>3387000</v>
      </c>
      <c r="K631" s="78">
        <v>0.38100000000000001</v>
      </c>
      <c r="L631" s="61" t="s">
        <v>117</v>
      </c>
      <c r="M631" s="61" t="s">
        <v>41</v>
      </c>
      <c r="N631" s="61" t="s">
        <v>14</v>
      </c>
      <c r="O631" s="79">
        <v>26872627.559999999</v>
      </c>
    </row>
    <row r="632" spans="1:15" x14ac:dyDescent="0.2">
      <c r="A632" s="60">
        <v>44012</v>
      </c>
      <c r="B632" s="61" t="s">
        <v>2</v>
      </c>
      <c r="C632" s="61" t="s">
        <v>114</v>
      </c>
      <c r="D632" s="61" t="s">
        <v>175</v>
      </c>
      <c r="E632" s="135" t="s">
        <v>176</v>
      </c>
      <c r="F632" s="61" t="s">
        <v>178</v>
      </c>
      <c r="G632" s="61" t="s">
        <v>177</v>
      </c>
      <c r="H632" s="76">
        <v>1248179.1599999999</v>
      </c>
      <c r="I632" s="62">
        <v>4.6399999999999997E-2</v>
      </c>
      <c r="J632" s="77">
        <v>422000</v>
      </c>
      <c r="K632" s="78">
        <v>2.9580000000000002</v>
      </c>
      <c r="L632" s="61" t="s">
        <v>119</v>
      </c>
      <c r="M632" s="61" t="s">
        <v>40</v>
      </c>
      <c r="N632" s="61" t="s">
        <v>14</v>
      </c>
      <c r="O632" s="79">
        <v>26872627.559999999</v>
      </c>
    </row>
    <row r="633" spans="1:15" x14ac:dyDescent="0.2">
      <c r="A633" s="60">
        <v>44012</v>
      </c>
      <c r="B633" s="61" t="s">
        <v>2</v>
      </c>
      <c r="C633" s="61" t="s">
        <v>114</v>
      </c>
      <c r="D633" s="61" t="s">
        <v>182</v>
      </c>
      <c r="E633" s="135" t="s">
        <v>183</v>
      </c>
      <c r="F633" s="61">
        <v>6771032</v>
      </c>
      <c r="G633" s="61" t="s">
        <v>184</v>
      </c>
      <c r="H633" s="76">
        <v>1227012.83</v>
      </c>
      <c r="I633" s="62">
        <v>4.5699999999999998E-2</v>
      </c>
      <c r="J633" s="77">
        <v>1420000</v>
      </c>
      <c r="K633" s="78">
        <v>0.86399999999999999</v>
      </c>
      <c r="L633" s="61" t="s">
        <v>117</v>
      </c>
      <c r="M633" s="61" t="s">
        <v>41</v>
      </c>
      <c r="N633" s="61" t="s">
        <v>13</v>
      </c>
      <c r="O633" s="79">
        <v>26872627.559999999</v>
      </c>
    </row>
    <row r="634" spans="1:15" x14ac:dyDescent="0.2">
      <c r="A634" s="60">
        <v>44012</v>
      </c>
      <c r="B634" s="61" t="s">
        <v>2</v>
      </c>
      <c r="C634" s="61" t="s">
        <v>114</v>
      </c>
      <c r="D634" s="61" t="s">
        <v>270</v>
      </c>
      <c r="E634" s="135" t="s">
        <v>271</v>
      </c>
      <c r="F634" s="61">
        <v>6388379</v>
      </c>
      <c r="G634" s="61" t="s">
        <v>272</v>
      </c>
      <c r="H634" s="76">
        <v>1213563.8600000001</v>
      </c>
      <c r="I634" s="62">
        <v>4.5199999999999997E-2</v>
      </c>
      <c r="J634" s="77">
        <v>2318000</v>
      </c>
      <c r="K634" s="78">
        <v>0.52400000000000002</v>
      </c>
      <c r="L634" s="61" t="s">
        <v>273</v>
      </c>
      <c r="M634" s="61" t="s">
        <v>274</v>
      </c>
      <c r="N634" s="61" t="s">
        <v>18</v>
      </c>
      <c r="O634" s="79">
        <v>26872627.559999999</v>
      </c>
    </row>
    <row r="635" spans="1:15" x14ac:dyDescent="0.2">
      <c r="A635" s="60">
        <v>44012</v>
      </c>
      <c r="B635" s="61" t="s">
        <v>2</v>
      </c>
      <c r="C635" s="61" t="s">
        <v>114</v>
      </c>
      <c r="D635" s="61" t="s">
        <v>160</v>
      </c>
      <c r="E635" s="135" t="s">
        <v>161</v>
      </c>
      <c r="F635" s="61" t="s">
        <v>163</v>
      </c>
      <c r="G635" s="61" t="s">
        <v>162</v>
      </c>
      <c r="H635" s="76">
        <v>1208143.83</v>
      </c>
      <c r="I635" s="62">
        <v>4.4999999999999998E-2</v>
      </c>
      <c r="J635" s="77">
        <v>1398000</v>
      </c>
      <c r="K635" s="78">
        <v>0.86399999999999999</v>
      </c>
      <c r="L635" s="61" t="s">
        <v>117</v>
      </c>
      <c r="M635" s="61" t="s">
        <v>41</v>
      </c>
      <c r="N635" s="61" t="s">
        <v>14</v>
      </c>
      <c r="O635" s="79">
        <v>26872627.559999999</v>
      </c>
    </row>
    <row r="636" spans="1:15" x14ac:dyDescent="0.2">
      <c r="A636" s="60">
        <v>44012</v>
      </c>
      <c r="B636" s="61" t="s">
        <v>2</v>
      </c>
      <c r="C636" s="61" t="s">
        <v>114</v>
      </c>
      <c r="D636" s="61" t="s">
        <v>153</v>
      </c>
      <c r="E636" s="135" t="s">
        <v>154</v>
      </c>
      <c r="F636" s="61" t="s">
        <v>156</v>
      </c>
      <c r="G636" s="61" t="s">
        <v>155</v>
      </c>
      <c r="H636" s="76">
        <v>1070385.03</v>
      </c>
      <c r="I636" s="62">
        <v>3.9800000000000002E-2</v>
      </c>
      <c r="J636" s="77">
        <v>549000</v>
      </c>
      <c r="K636" s="78">
        <v>1.95</v>
      </c>
      <c r="L636" s="61" t="s">
        <v>117</v>
      </c>
      <c r="M636" s="61" t="s">
        <v>41</v>
      </c>
      <c r="N636" s="61" t="s">
        <v>13</v>
      </c>
      <c r="O636" s="79">
        <v>26872627.559999999</v>
      </c>
    </row>
    <row r="637" spans="1:15" x14ac:dyDescent="0.2">
      <c r="A637" s="60">
        <v>44012</v>
      </c>
      <c r="B637" s="61" t="s">
        <v>2</v>
      </c>
      <c r="C637" s="61" t="s">
        <v>114</v>
      </c>
      <c r="D637" s="61" t="s">
        <v>185</v>
      </c>
      <c r="E637" s="135" t="s">
        <v>186</v>
      </c>
      <c r="F637" s="61">
        <v>6972459</v>
      </c>
      <c r="G637" s="61" t="s">
        <v>187</v>
      </c>
      <c r="H637" s="76">
        <v>1049416.1499999999</v>
      </c>
      <c r="I637" s="62">
        <v>3.9100000000000003E-2</v>
      </c>
      <c r="J637" s="77">
        <v>188000</v>
      </c>
      <c r="K637" s="78">
        <v>5.5819999999999999</v>
      </c>
      <c r="L637" s="61" t="s">
        <v>117</v>
      </c>
      <c r="M637" s="61" t="s">
        <v>41</v>
      </c>
      <c r="N637" s="61" t="s">
        <v>14</v>
      </c>
      <c r="O637" s="79">
        <v>26872627.559999999</v>
      </c>
    </row>
    <row r="638" spans="1:15" x14ac:dyDescent="0.2">
      <c r="A638" s="60">
        <v>44012</v>
      </c>
      <c r="B638" s="61" t="s">
        <v>2</v>
      </c>
      <c r="C638" s="61" t="s">
        <v>114</v>
      </c>
      <c r="D638" s="61" t="s">
        <v>210</v>
      </c>
      <c r="E638" s="135" t="s">
        <v>211</v>
      </c>
      <c r="F638" s="61" t="s">
        <v>213</v>
      </c>
      <c r="G638" s="61" t="s">
        <v>348</v>
      </c>
      <c r="H638" s="76">
        <v>1023822.66</v>
      </c>
      <c r="I638" s="62">
        <v>3.8100000000000002E-2</v>
      </c>
      <c r="J638" s="77">
        <v>191000</v>
      </c>
      <c r="K638" s="78">
        <v>5.36</v>
      </c>
      <c r="L638" s="61" t="s">
        <v>120</v>
      </c>
      <c r="M638" s="61" t="s">
        <v>42</v>
      </c>
      <c r="N638" s="61" t="s">
        <v>17</v>
      </c>
      <c r="O638" s="79">
        <v>26872627.559999999</v>
      </c>
    </row>
    <row r="639" spans="1:15" x14ac:dyDescent="0.2">
      <c r="A639" s="60">
        <v>44012</v>
      </c>
      <c r="B639" s="61" t="s">
        <v>2</v>
      </c>
      <c r="C639" s="61" t="s">
        <v>114</v>
      </c>
      <c r="D639" s="61" t="s">
        <v>384</v>
      </c>
      <c r="E639" s="135" t="s">
        <v>386</v>
      </c>
      <c r="F639" s="61" t="s">
        <v>385</v>
      </c>
      <c r="G639" s="61" t="s">
        <v>387</v>
      </c>
      <c r="H639" s="76">
        <v>1002583.27</v>
      </c>
      <c r="I639" s="62">
        <v>3.73E-2</v>
      </c>
      <c r="J639" s="77">
        <v>53600</v>
      </c>
      <c r="K639" s="78">
        <v>18.704999999999998</v>
      </c>
      <c r="L639" s="61" t="s">
        <v>364</v>
      </c>
      <c r="M639" s="61" t="s">
        <v>388</v>
      </c>
      <c r="N639" s="61" t="s">
        <v>20</v>
      </c>
      <c r="O639" s="79">
        <v>26872627.559999999</v>
      </c>
    </row>
    <row r="640" spans="1:15" x14ac:dyDescent="0.2">
      <c r="A640" s="60">
        <v>44012</v>
      </c>
      <c r="B640" s="61" t="s">
        <v>2</v>
      </c>
      <c r="C640" s="61" t="s">
        <v>114</v>
      </c>
      <c r="D640" s="61" t="s">
        <v>157</v>
      </c>
      <c r="E640" s="135" t="s">
        <v>158</v>
      </c>
      <c r="F640" s="61">
        <v>6339872</v>
      </c>
      <c r="G640" s="61" t="s">
        <v>159</v>
      </c>
      <c r="H640" s="76">
        <v>995756.8</v>
      </c>
      <c r="I640" s="62">
        <v>3.7100000000000001E-2</v>
      </c>
      <c r="J640" s="77">
        <v>5190000</v>
      </c>
      <c r="K640" s="78">
        <v>0.192</v>
      </c>
      <c r="L640" s="61" t="s">
        <v>117</v>
      </c>
      <c r="M640" s="61" t="s">
        <v>41</v>
      </c>
      <c r="N640" s="61" t="s">
        <v>16</v>
      </c>
      <c r="O640" s="79">
        <v>26872627.559999999</v>
      </c>
    </row>
    <row r="641" spans="1:15" x14ac:dyDescent="0.2">
      <c r="A641" s="60">
        <v>44012</v>
      </c>
      <c r="B641" s="61" t="s">
        <v>2</v>
      </c>
      <c r="C641" s="61" t="s">
        <v>114</v>
      </c>
      <c r="D641" s="61" t="s">
        <v>355</v>
      </c>
      <c r="E641" s="135" t="s">
        <v>357</v>
      </c>
      <c r="F641" s="61" t="s">
        <v>356</v>
      </c>
      <c r="G641" s="61" t="s">
        <v>358</v>
      </c>
      <c r="H641" s="76">
        <v>981269.03</v>
      </c>
      <c r="I641" s="62">
        <v>3.6499999999999998E-2</v>
      </c>
      <c r="J641" s="77">
        <v>433257</v>
      </c>
      <c r="K641" s="78">
        <v>2.2650000000000001</v>
      </c>
      <c r="L641" s="61" t="s">
        <v>204</v>
      </c>
      <c r="M641" s="61" t="s">
        <v>205</v>
      </c>
      <c r="N641" s="61" t="s">
        <v>16</v>
      </c>
      <c r="O641" s="79">
        <v>26872627.559999999</v>
      </c>
    </row>
    <row r="642" spans="1:15" x14ac:dyDescent="0.2">
      <c r="A642" s="60">
        <v>44012</v>
      </c>
      <c r="B642" s="61" t="s">
        <v>2</v>
      </c>
      <c r="C642" s="61" t="s">
        <v>114</v>
      </c>
      <c r="D642" s="61" t="s">
        <v>343</v>
      </c>
      <c r="E642" s="135" t="s">
        <v>345</v>
      </c>
      <c r="F642" s="61" t="s">
        <v>344</v>
      </c>
      <c r="G642" s="61" t="s">
        <v>346</v>
      </c>
      <c r="H642" s="76">
        <v>891197.26</v>
      </c>
      <c r="I642" s="62">
        <v>3.32E-2</v>
      </c>
      <c r="J642" s="77">
        <v>2500000</v>
      </c>
      <c r="K642" s="78">
        <v>0.35599999999999998</v>
      </c>
      <c r="L642" s="61" t="s">
        <v>119</v>
      </c>
      <c r="M642" s="61" t="s">
        <v>40</v>
      </c>
      <c r="N642" s="61" t="s">
        <v>18</v>
      </c>
      <c r="O642" s="79">
        <v>26872627.559999999</v>
      </c>
    </row>
    <row r="643" spans="1:15" x14ac:dyDescent="0.2">
      <c r="A643" s="60">
        <v>44012</v>
      </c>
      <c r="B643" s="61" t="s">
        <v>2</v>
      </c>
      <c r="C643" s="61" t="s">
        <v>114</v>
      </c>
      <c r="D643" s="61" t="s">
        <v>275</v>
      </c>
      <c r="E643" s="135" t="s">
        <v>277</v>
      </c>
      <c r="F643" s="61" t="s">
        <v>276</v>
      </c>
      <c r="G643" s="61" t="s">
        <v>286</v>
      </c>
      <c r="H643" s="76">
        <v>810870.24</v>
      </c>
      <c r="I643" s="62">
        <v>3.0200000000000001E-2</v>
      </c>
      <c r="J643" s="77">
        <v>301990</v>
      </c>
      <c r="K643" s="78">
        <v>2.6850000000000001</v>
      </c>
      <c r="L643" s="61" t="s">
        <v>279</v>
      </c>
      <c r="M643" s="61" t="s">
        <v>41</v>
      </c>
      <c r="N643" s="61" t="s">
        <v>23</v>
      </c>
      <c r="O643" s="79">
        <v>26872627.559999999</v>
      </c>
    </row>
    <row r="644" spans="1:15" x14ac:dyDescent="0.2">
      <c r="A644" s="60">
        <v>44012</v>
      </c>
      <c r="B644" s="61" t="s">
        <v>2</v>
      </c>
      <c r="C644" s="61" t="s">
        <v>114</v>
      </c>
      <c r="D644" s="61" t="s">
        <v>360</v>
      </c>
      <c r="E644" s="135" t="s">
        <v>362</v>
      </c>
      <c r="F644" s="61" t="s">
        <v>361</v>
      </c>
      <c r="G644" s="61" t="s">
        <v>363</v>
      </c>
      <c r="H644" s="76">
        <v>789566.08</v>
      </c>
      <c r="I644" s="62">
        <v>2.9399999999999999E-2</v>
      </c>
      <c r="J644" s="77">
        <v>138000</v>
      </c>
      <c r="K644" s="78">
        <v>5.7210000000000001</v>
      </c>
      <c r="L644" s="61" t="s">
        <v>364</v>
      </c>
      <c r="M644" s="61" t="s">
        <v>365</v>
      </c>
      <c r="N644" s="61" t="s">
        <v>16</v>
      </c>
      <c r="O644" s="79">
        <v>26872627.559999999</v>
      </c>
    </row>
    <row r="645" spans="1:15" x14ac:dyDescent="0.2">
      <c r="A645" s="60">
        <v>44012</v>
      </c>
      <c r="B645" s="61" t="s">
        <v>2</v>
      </c>
      <c r="C645" s="61" t="s">
        <v>114</v>
      </c>
      <c r="D645" s="61" t="s">
        <v>338</v>
      </c>
      <c r="E645" s="135" t="s">
        <v>169</v>
      </c>
      <c r="F645" s="61" t="s">
        <v>339</v>
      </c>
      <c r="G645" s="61" t="s">
        <v>347</v>
      </c>
      <c r="H645" s="76">
        <v>715224.81</v>
      </c>
      <c r="I645" s="62">
        <v>2.6599999999999999E-2</v>
      </c>
      <c r="J645" s="77">
        <v>1300000</v>
      </c>
      <c r="K645" s="78">
        <v>0.55000000000000004</v>
      </c>
      <c r="L645" s="61" t="s">
        <v>119</v>
      </c>
      <c r="M645" s="61" t="s">
        <v>40</v>
      </c>
      <c r="N645" s="61" t="s">
        <v>13</v>
      </c>
      <c r="O645" s="79">
        <v>26872627.559999999</v>
      </c>
    </row>
    <row r="646" spans="1:15" x14ac:dyDescent="0.2">
      <c r="A646" s="60">
        <v>44012</v>
      </c>
      <c r="B646" s="61" t="s">
        <v>2</v>
      </c>
      <c r="C646" s="61" t="s">
        <v>114</v>
      </c>
      <c r="D646" s="61" t="s">
        <v>123</v>
      </c>
      <c r="E646" s="135" t="s">
        <v>91</v>
      </c>
      <c r="F646" s="61" t="s">
        <v>134</v>
      </c>
      <c r="G646" s="61" t="s">
        <v>92</v>
      </c>
      <c r="H646" s="76">
        <v>708822.66</v>
      </c>
      <c r="I646" s="62">
        <v>2.64E-2</v>
      </c>
      <c r="J646" s="77">
        <v>2000000</v>
      </c>
      <c r="K646" s="78">
        <v>0.35399999999999998</v>
      </c>
      <c r="L646" s="61" t="s">
        <v>117</v>
      </c>
      <c r="M646" s="61" t="s">
        <v>41</v>
      </c>
      <c r="N646" s="61" t="s">
        <v>20</v>
      </c>
      <c r="O646" s="79">
        <v>26872627.559999999</v>
      </c>
    </row>
    <row r="647" spans="1:15" x14ac:dyDescent="0.2">
      <c r="A647" s="60">
        <v>44012</v>
      </c>
      <c r="B647" s="61" t="s">
        <v>2</v>
      </c>
      <c r="C647" s="61" t="s">
        <v>114</v>
      </c>
      <c r="D647" s="61" t="s">
        <v>372</v>
      </c>
      <c r="E647" s="135" t="s">
        <v>374</v>
      </c>
      <c r="F647" s="61" t="s">
        <v>373</v>
      </c>
      <c r="G647" s="61" t="s">
        <v>375</v>
      </c>
      <c r="H647" s="76">
        <v>708364.64</v>
      </c>
      <c r="I647" s="62">
        <v>2.64E-2</v>
      </c>
      <c r="J647" s="77">
        <v>19000</v>
      </c>
      <c r="K647" s="78">
        <v>37.281999999999996</v>
      </c>
      <c r="L647" s="61" t="s">
        <v>118</v>
      </c>
      <c r="M647" s="61" t="s">
        <v>47</v>
      </c>
      <c r="N647" s="61" t="s">
        <v>342</v>
      </c>
      <c r="O647" s="79">
        <v>26872627.559999999</v>
      </c>
    </row>
    <row r="648" spans="1:15" x14ac:dyDescent="0.2">
      <c r="A648" s="60">
        <v>44012</v>
      </c>
      <c r="B648" s="61" t="s">
        <v>2</v>
      </c>
      <c r="C648" s="61" t="s">
        <v>114</v>
      </c>
      <c r="D648" s="61" t="s">
        <v>218</v>
      </c>
      <c r="E648" s="135" t="s">
        <v>219</v>
      </c>
      <c r="F648" s="61" t="s">
        <v>221</v>
      </c>
      <c r="G648" s="61" t="s">
        <v>220</v>
      </c>
      <c r="H648" s="76">
        <v>701871.66</v>
      </c>
      <c r="I648" s="62">
        <v>2.6100000000000002E-2</v>
      </c>
      <c r="J648" s="77">
        <v>1158000</v>
      </c>
      <c r="K648" s="78">
        <v>0.60599999999999998</v>
      </c>
      <c r="L648" s="61" t="s">
        <v>126</v>
      </c>
      <c r="M648" s="61" t="s">
        <v>46</v>
      </c>
      <c r="N648" s="61" t="s">
        <v>20</v>
      </c>
      <c r="O648" s="79">
        <v>26872627.559999999</v>
      </c>
    </row>
    <row r="649" spans="1:15" x14ac:dyDescent="0.2">
      <c r="A649" s="60">
        <v>44012</v>
      </c>
      <c r="B649" s="61" t="s">
        <v>2</v>
      </c>
      <c r="C649" s="61" t="s">
        <v>114</v>
      </c>
      <c r="D649" s="61" t="s">
        <v>164</v>
      </c>
      <c r="E649" s="135" t="s">
        <v>165</v>
      </c>
      <c r="F649" s="61" t="s">
        <v>167</v>
      </c>
      <c r="G649" s="61" t="s">
        <v>166</v>
      </c>
      <c r="H649" s="76">
        <v>676274.49</v>
      </c>
      <c r="I649" s="62">
        <v>2.52E-2</v>
      </c>
      <c r="J649" s="77">
        <v>4600000</v>
      </c>
      <c r="K649" s="78">
        <v>0.14699999999999999</v>
      </c>
      <c r="L649" s="61" t="s">
        <v>117</v>
      </c>
      <c r="M649" s="61" t="s">
        <v>41</v>
      </c>
      <c r="N649" s="61" t="s">
        <v>18</v>
      </c>
      <c r="O649" s="79">
        <v>26872627.559999999</v>
      </c>
    </row>
    <row r="650" spans="1:15" x14ac:dyDescent="0.2">
      <c r="A650" s="60">
        <v>44012</v>
      </c>
      <c r="B650" s="61" t="s">
        <v>2</v>
      </c>
      <c r="C650" s="61" t="s">
        <v>114</v>
      </c>
      <c r="D650" s="61" t="s">
        <v>229</v>
      </c>
      <c r="E650" s="135" t="s">
        <v>230</v>
      </c>
      <c r="F650" s="61" t="s">
        <v>232</v>
      </c>
      <c r="G650" s="61" t="s">
        <v>231</v>
      </c>
      <c r="H650" s="76">
        <v>652437.31999999995</v>
      </c>
      <c r="I650" s="62">
        <v>2.4299999999999999E-2</v>
      </c>
      <c r="J650" s="77">
        <v>1263780</v>
      </c>
      <c r="K650" s="78">
        <v>0.51600000000000001</v>
      </c>
      <c r="L650" s="61" t="s">
        <v>126</v>
      </c>
      <c r="M650" s="61" t="s">
        <v>46</v>
      </c>
      <c r="N650" s="61" t="s">
        <v>15</v>
      </c>
      <c r="O650" s="79">
        <v>26872627.559999999</v>
      </c>
    </row>
    <row r="651" spans="1:15" x14ac:dyDescent="0.2">
      <c r="A651" s="60">
        <v>44012</v>
      </c>
      <c r="B651" s="61" t="s">
        <v>2</v>
      </c>
      <c r="C651" s="61" t="s">
        <v>114</v>
      </c>
      <c r="D651" s="61" t="s">
        <v>171</v>
      </c>
      <c r="E651" s="135" t="s">
        <v>172</v>
      </c>
      <c r="F651" s="61" t="s">
        <v>174</v>
      </c>
      <c r="G651" s="61" t="s">
        <v>173</v>
      </c>
      <c r="H651" s="76">
        <v>497464.68</v>
      </c>
      <c r="I651" s="62">
        <v>1.8499999999999999E-2</v>
      </c>
      <c r="J651" s="77">
        <v>2754000</v>
      </c>
      <c r="K651" s="78">
        <v>0.18099999999999999</v>
      </c>
      <c r="L651" s="61" t="s">
        <v>117</v>
      </c>
      <c r="M651" s="61" t="s">
        <v>41</v>
      </c>
      <c r="N651" s="61" t="s">
        <v>20</v>
      </c>
      <c r="O651" s="79">
        <v>26872627.559999999</v>
      </c>
    </row>
    <row r="652" spans="1:15" x14ac:dyDescent="0.2">
      <c r="A652" s="60">
        <v>44012</v>
      </c>
      <c r="B652" s="61" t="s">
        <v>2</v>
      </c>
      <c r="C652" s="61" t="s">
        <v>114</v>
      </c>
      <c r="D652" s="61" t="s">
        <v>222</v>
      </c>
      <c r="E652" s="135" t="s">
        <v>223</v>
      </c>
      <c r="F652" s="61">
        <v>6282040</v>
      </c>
      <c r="G652" s="61" t="s">
        <v>224</v>
      </c>
      <c r="H652" s="76">
        <v>486607.26</v>
      </c>
      <c r="I652" s="62">
        <v>1.8100000000000002E-2</v>
      </c>
      <c r="J652" s="77">
        <v>3200000</v>
      </c>
      <c r="K652" s="78">
        <v>0.152</v>
      </c>
      <c r="L652" s="61" t="s">
        <v>117</v>
      </c>
      <c r="M652" s="61" t="s">
        <v>41</v>
      </c>
      <c r="N652" s="61" t="s">
        <v>13</v>
      </c>
      <c r="O652" s="79">
        <v>26872627.559999999</v>
      </c>
    </row>
    <row r="653" spans="1:15" x14ac:dyDescent="0.2">
      <c r="A653" s="60">
        <v>44012</v>
      </c>
      <c r="B653" s="61" t="s">
        <v>2</v>
      </c>
      <c r="C653" s="61" t="s">
        <v>114</v>
      </c>
      <c r="D653" s="61" t="s">
        <v>264</v>
      </c>
      <c r="E653" s="135" t="s">
        <v>266</v>
      </c>
      <c r="F653" s="61" t="s">
        <v>265</v>
      </c>
      <c r="G653" s="61" t="s">
        <v>267</v>
      </c>
      <c r="H653" s="76">
        <v>307720.96000000002</v>
      </c>
      <c r="I653" s="62">
        <v>1.15E-2</v>
      </c>
      <c r="J653" s="77">
        <v>590385</v>
      </c>
      <c r="K653" s="78">
        <v>0.52100000000000002</v>
      </c>
      <c r="L653" s="61" t="s">
        <v>268</v>
      </c>
      <c r="M653" s="61" t="s">
        <v>269</v>
      </c>
      <c r="N653" s="61" t="s">
        <v>16</v>
      </c>
      <c r="O653" s="79">
        <v>26872627.559999999</v>
      </c>
    </row>
    <row r="654" spans="1:15" x14ac:dyDescent="0.2">
      <c r="A654" s="60">
        <v>44012</v>
      </c>
      <c r="B654" s="61" t="s">
        <v>2</v>
      </c>
      <c r="C654" s="61" t="s">
        <v>114</v>
      </c>
      <c r="D654" s="61" t="s">
        <v>148</v>
      </c>
      <c r="E654" s="135" t="s">
        <v>340</v>
      </c>
      <c r="F654" s="61" t="s">
        <v>152</v>
      </c>
      <c r="G654" s="61" t="s">
        <v>150</v>
      </c>
      <c r="H654" s="76">
        <v>290000</v>
      </c>
      <c r="I654" s="62">
        <v>1.0800000000000001E-2</v>
      </c>
      <c r="J654" s="77">
        <v>100000</v>
      </c>
      <c r="K654" s="78">
        <v>2.9</v>
      </c>
      <c r="L654" s="61" t="s">
        <v>115</v>
      </c>
      <c r="M654" s="61" t="s">
        <v>151</v>
      </c>
      <c r="N654" s="61" t="s">
        <v>18</v>
      </c>
      <c r="O654" s="79">
        <v>26872627.559999999</v>
      </c>
    </row>
    <row r="655" spans="1:15" x14ac:dyDescent="0.2">
      <c r="A655" s="60">
        <v>44012</v>
      </c>
      <c r="B655" s="61" t="s">
        <v>2</v>
      </c>
      <c r="C655" s="61" t="s">
        <v>114</v>
      </c>
      <c r="D655" s="61" t="s">
        <v>194</v>
      </c>
      <c r="E655" s="135" t="s">
        <v>195</v>
      </c>
      <c r="F655" s="61">
        <v>6168485</v>
      </c>
      <c r="G655" s="61" t="s">
        <v>196</v>
      </c>
      <c r="H655" s="76">
        <v>180553.03</v>
      </c>
      <c r="I655" s="62">
        <v>6.7000000000000002E-3</v>
      </c>
      <c r="J655" s="77">
        <v>2442900</v>
      </c>
      <c r="K655" s="78">
        <v>7.3999999999999996E-2</v>
      </c>
      <c r="L655" s="61" t="s">
        <v>119</v>
      </c>
      <c r="M655" s="61" t="s">
        <v>197</v>
      </c>
      <c r="N655" s="61" t="s">
        <v>14</v>
      </c>
      <c r="O655" s="79">
        <v>26872627.559999999</v>
      </c>
    </row>
    <row r="656" spans="1:15" x14ac:dyDescent="0.2">
      <c r="A656" s="60">
        <v>44012</v>
      </c>
      <c r="B656" s="61" t="s">
        <v>2</v>
      </c>
      <c r="C656" s="61" t="s">
        <v>114</v>
      </c>
      <c r="D656" s="61" t="s">
        <v>125</v>
      </c>
      <c r="E656" s="135" t="s">
        <v>89</v>
      </c>
      <c r="F656" s="61" t="s">
        <v>135</v>
      </c>
      <c r="G656" s="61" t="s">
        <v>90</v>
      </c>
      <c r="H656" s="76">
        <v>82170.070000000007</v>
      </c>
      <c r="I656" s="62">
        <v>3.0999999999999999E-3</v>
      </c>
      <c r="J656" s="77">
        <v>538000</v>
      </c>
      <c r="K656" s="78">
        <v>0.153</v>
      </c>
      <c r="L656" s="61" t="s">
        <v>117</v>
      </c>
      <c r="M656" s="61" t="s">
        <v>41</v>
      </c>
      <c r="N656" s="61" t="s">
        <v>342</v>
      </c>
      <c r="O656" s="79">
        <v>26872627.559999999</v>
      </c>
    </row>
    <row r="657" spans="1:15" x14ac:dyDescent="0.2">
      <c r="A657" s="60">
        <v>44012</v>
      </c>
      <c r="B657" s="61" t="s">
        <v>1</v>
      </c>
      <c r="C657" s="61" t="s">
        <v>127</v>
      </c>
      <c r="D657" s="61"/>
      <c r="E657" s="135"/>
      <c r="F657" s="61"/>
      <c r="G657" s="61"/>
      <c r="H657" s="76">
        <v>3259465.42</v>
      </c>
      <c r="I657" s="62">
        <v>0.12089999999999999</v>
      </c>
      <c r="J657" s="77"/>
      <c r="K657" s="78"/>
      <c r="L657" s="61"/>
      <c r="M657" s="61"/>
      <c r="N657" s="61"/>
      <c r="O657" s="79">
        <v>26872627.559999999</v>
      </c>
    </row>
    <row r="658" spans="1:15" x14ac:dyDescent="0.2">
      <c r="A658" s="60">
        <v>43921</v>
      </c>
      <c r="B658" s="61" t="s">
        <v>2</v>
      </c>
      <c r="C658" s="61" t="s">
        <v>114</v>
      </c>
      <c r="D658" s="61" t="s">
        <v>179</v>
      </c>
      <c r="E658" s="135" t="s">
        <v>180</v>
      </c>
      <c r="F658" s="61">
        <v>6771645</v>
      </c>
      <c r="G658" s="61" t="s">
        <v>262</v>
      </c>
      <c r="H658" s="76">
        <v>1674337.74</v>
      </c>
      <c r="I658" s="62">
        <v>5.4300000000000001E-2</v>
      </c>
      <c r="J658" s="77">
        <v>8600</v>
      </c>
      <c r="K658" s="78">
        <v>194.69</v>
      </c>
      <c r="L658" s="61" t="s">
        <v>118</v>
      </c>
      <c r="M658" s="61" t="s">
        <v>47</v>
      </c>
      <c r="N658" s="61" t="s">
        <v>19</v>
      </c>
      <c r="O658" s="79">
        <v>30850575.43</v>
      </c>
    </row>
    <row r="659" spans="1:15" x14ac:dyDescent="0.2">
      <c r="A659" s="60">
        <v>43921</v>
      </c>
      <c r="B659" s="61" t="s">
        <v>2</v>
      </c>
      <c r="C659" s="61" t="s">
        <v>114</v>
      </c>
      <c r="D659" s="61" t="s">
        <v>160</v>
      </c>
      <c r="E659" s="135" t="s">
        <v>161</v>
      </c>
      <c r="F659" s="61" t="s">
        <v>163</v>
      </c>
      <c r="G659" s="61" t="s">
        <v>162</v>
      </c>
      <c r="H659" s="76">
        <v>1659570.18</v>
      </c>
      <c r="I659" s="62">
        <v>5.3800000000000001E-2</v>
      </c>
      <c r="J659" s="77">
        <v>1798000</v>
      </c>
      <c r="K659" s="78">
        <v>0.92300000000000004</v>
      </c>
      <c r="L659" s="61" t="s">
        <v>117</v>
      </c>
      <c r="M659" s="61" t="s">
        <v>41</v>
      </c>
      <c r="N659" s="61" t="s">
        <v>14</v>
      </c>
      <c r="O659" s="79">
        <v>30850575.43</v>
      </c>
    </row>
    <row r="660" spans="1:15" x14ac:dyDescent="0.2">
      <c r="A660" s="60">
        <v>43921</v>
      </c>
      <c r="B660" s="61" t="s">
        <v>2</v>
      </c>
      <c r="C660" s="61" t="s">
        <v>114</v>
      </c>
      <c r="D660" s="61" t="s">
        <v>270</v>
      </c>
      <c r="E660" s="135" t="s">
        <v>271</v>
      </c>
      <c r="F660" s="61">
        <v>6388379</v>
      </c>
      <c r="G660" s="61" t="s">
        <v>272</v>
      </c>
      <c r="H660" s="76">
        <v>1592351.71</v>
      </c>
      <c r="I660" s="62">
        <v>5.16E-2</v>
      </c>
      <c r="J660" s="77">
        <v>3078393</v>
      </c>
      <c r="K660" s="78">
        <v>0.51700000000000002</v>
      </c>
      <c r="L660" s="61" t="s">
        <v>273</v>
      </c>
      <c r="M660" s="61" t="s">
        <v>274</v>
      </c>
      <c r="N660" s="61" t="s">
        <v>18</v>
      </c>
      <c r="O660" s="79">
        <v>30850575.43</v>
      </c>
    </row>
    <row r="661" spans="1:15" x14ac:dyDescent="0.2">
      <c r="A661" s="60">
        <v>43921</v>
      </c>
      <c r="B661" s="61" t="s">
        <v>2</v>
      </c>
      <c r="C661" s="61" t="s">
        <v>114</v>
      </c>
      <c r="D661" s="61" t="s">
        <v>283</v>
      </c>
      <c r="E661" s="135" t="s">
        <v>284</v>
      </c>
      <c r="F661" s="61">
        <v>6105738</v>
      </c>
      <c r="G661" s="61" t="s">
        <v>285</v>
      </c>
      <c r="H661" s="76">
        <v>1368635.97</v>
      </c>
      <c r="I661" s="62">
        <v>4.4400000000000002E-2</v>
      </c>
      <c r="J661" s="77">
        <v>3750000</v>
      </c>
      <c r="K661" s="78">
        <v>0.36499999999999999</v>
      </c>
      <c r="L661" s="61" t="s">
        <v>117</v>
      </c>
      <c r="M661" s="61" t="s">
        <v>41</v>
      </c>
      <c r="N661" s="61" t="s">
        <v>14</v>
      </c>
      <c r="O661" s="79">
        <v>30850575.43</v>
      </c>
    </row>
    <row r="662" spans="1:15" x14ac:dyDescent="0.2">
      <c r="A662" s="60">
        <v>43921</v>
      </c>
      <c r="B662" s="61" t="s">
        <v>2</v>
      </c>
      <c r="C662" s="61" t="s">
        <v>114</v>
      </c>
      <c r="D662" s="61" t="s">
        <v>188</v>
      </c>
      <c r="E662" s="135" t="s">
        <v>189</v>
      </c>
      <c r="F662" s="61" t="s">
        <v>193</v>
      </c>
      <c r="G662" s="61" t="s">
        <v>190</v>
      </c>
      <c r="H662" s="76">
        <v>1366281.24</v>
      </c>
      <c r="I662" s="62">
        <v>4.4299999999999999E-2</v>
      </c>
      <c r="J662" s="77">
        <v>2370000</v>
      </c>
      <c r="K662" s="78">
        <v>0.57599999999999996</v>
      </c>
      <c r="L662" s="61" t="s">
        <v>191</v>
      </c>
      <c r="M662" s="61" t="s">
        <v>192</v>
      </c>
      <c r="N662" s="61" t="s">
        <v>15</v>
      </c>
      <c r="O662" s="79">
        <v>30850575.43</v>
      </c>
    </row>
    <row r="663" spans="1:15" x14ac:dyDescent="0.2">
      <c r="A663" s="60">
        <v>43921</v>
      </c>
      <c r="B663" s="61" t="s">
        <v>2</v>
      </c>
      <c r="C663" s="61" t="s">
        <v>114</v>
      </c>
      <c r="D663" s="61" t="s">
        <v>175</v>
      </c>
      <c r="E663" s="135" t="s">
        <v>176</v>
      </c>
      <c r="F663" s="61" t="s">
        <v>178</v>
      </c>
      <c r="G663" s="61" t="s">
        <v>177</v>
      </c>
      <c r="H663" s="76">
        <v>1266388.3799999999</v>
      </c>
      <c r="I663" s="62">
        <v>4.1000000000000002E-2</v>
      </c>
      <c r="J663" s="77">
        <v>560000</v>
      </c>
      <c r="K663" s="78">
        <v>2.2610000000000001</v>
      </c>
      <c r="L663" s="61" t="s">
        <v>119</v>
      </c>
      <c r="M663" s="61" t="s">
        <v>40</v>
      </c>
      <c r="N663" s="61" t="s">
        <v>14</v>
      </c>
      <c r="O663" s="79">
        <v>30850575.43</v>
      </c>
    </row>
    <row r="664" spans="1:15" x14ac:dyDescent="0.2">
      <c r="A664" s="60">
        <v>43921</v>
      </c>
      <c r="B664" s="61" t="s">
        <v>2</v>
      </c>
      <c r="C664" s="61" t="s">
        <v>114</v>
      </c>
      <c r="D664" s="61" t="s">
        <v>182</v>
      </c>
      <c r="E664" s="135" t="s">
        <v>183</v>
      </c>
      <c r="F664" s="61">
        <v>6771032</v>
      </c>
      <c r="G664" s="61" t="s">
        <v>184</v>
      </c>
      <c r="H664" s="76">
        <v>1263742.6599999999</v>
      </c>
      <c r="I664" s="62">
        <v>4.1000000000000002E-2</v>
      </c>
      <c r="J664" s="77">
        <v>1880000</v>
      </c>
      <c r="K664" s="78">
        <v>0.67200000000000004</v>
      </c>
      <c r="L664" s="61" t="s">
        <v>117</v>
      </c>
      <c r="M664" s="61" t="s">
        <v>41</v>
      </c>
      <c r="N664" s="61" t="s">
        <v>13</v>
      </c>
      <c r="O664" s="79">
        <v>30850575.43</v>
      </c>
    </row>
    <row r="665" spans="1:15" x14ac:dyDescent="0.2">
      <c r="A665" s="60">
        <v>43921</v>
      </c>
      <c r="B665" s="61" t="s">
        <v>2</v>
      </c>
      <c r="C665" s="61" t="s">
        <v>114</v>
      </c>
      <c r="D665" s="61" t="s">
        <v>185</v>
      </c>
      <c r="E665" s="135" t="s">
        <v>186</v>
      </c>
      <c r="F665" s="61">
        <v>6972459</v>
      </c>
      <c r="G665" s="61" t="s">
        <v>187</v>
      </c>
      <c r="H665" s="76">
        <v>1015401.2</v>
      </c>
      <c r="I665" s="62">
        <v>3.2899999999999999E-2</v>
      </c>
      <c r="J665" s="77">
        <v>224000</v>
      </c>
      <c r="K665" s="78">
        <v>4.5330000000000004</v>
      </c>
      <c r="L665" s="61" t="s">
        <v>117</v>
      </c>
      <c r="M665" s="61" t="s">
        <v>41</v>
      </c>
      <c r="N665" s="61" t="s">
        <v>14</v>
      </c>
      <c r="O665" s="79">
        <v>30850575.43</v>
      </c>
    </row>
    <row r="666" spans="1:15" x14ac:dyDescent="0.2">
      <c r="A666" s="60">
        <v>43921</v>
      </c>
      <c r="B666" s="61" t="s">
        <v>2</v>
      </c>
      <c r="C666" s="61" t="s">
        <v>114</v>
      </c>
      <c r="D666" s="61" t="s">
        <v>343</v>
      </c>
      <c r="E666" s="135" t="s">
        <v>345</v>
      </c>
      <c r="F666" s="61" t="s">
        <v>344</v>
      </c>
      <c r="G666" s="61" t="s">
        <v>346</v>
      </c>
      <c r="H666" s="76">
        <v>969129.35</v>
      </c>
      <c r="I666" s="62">
        <v>3.1399999999999997E-2</v>
      </c>
      <c r="J666" s="77">
        <v>3200000</v>
      </c>
      <c r="K666" s="78">
        <v>0.30299999999999999</v>
      </c>
      <c r="L666" s="61" t="s">
        <v>119</v>
      </c>
      <c r="M666" s="61" t="s">
        <v>40</v>
      </c>
      <c r="N666" s="61" t="s">
        <v>18</v>
      </c>
      <c r="O666" s="79">
        <v>30850575.43</v>
      </c>
    </row>
    <row r="667" spans="1:15" x14ac:dyDescent="0.2">
      <c r="A667" s="60">
        <v>43921</v>
      </c>
      <c r="B667" s="61" t="s">
        <v>2</v>
      </c>
      <c r="C667" s="61" t="s">
        <v>114</v>
      </c>
      <c r="D667" s="61" t="s">
        <v>157</v>
      </c>
      <c r="E667" s="135" t="s">
        <v>158</v>
      </c>
      <c r="F667" s="61">
        <v>6339872</v>
      </c>
      <c r="G667" s="61" t="s">
        <v>159</v>
      </c>
      <c r="H667" s="76">
        <v>958897.65</v>
      </c>
      <c r="I667" s="62">
        <v>3.1099999999999999E-2</v>
      </c>
      <c r="J667" s="77">
        <v>5190000</v>
      </c>
      <c r="K667" s="78">
        <v>0.185</v>
      </c>
      <c r="L667" s="61" t="s">
        <v>117</v>
      </c>
      <c r="M667" s="61" t="s">
        <v>41</v>
      </c>
      <c r="N667" s="61" t="s">
        <v>16</v>
      </c>
      <c r="O667" s="79">
        <v>30850575.43</v>
      </c>
    </row>
    <row r="668" spans="1:15" x14ac:dyDescent="0.2">
      <c r="A668" s="60">
        <v>43921</v>
      </c>
      <c r="B668" s="61" t="s">
        <v>2</v>
      </c>
      <c r="C668" s="61" t="s">
        <v>114</v>
      </c>
      <c r="D668" s="61" t="s">
        <v>372</v>
      </c>
      <c r="E668" s="135" t="s">
        <v>374</v>
      </c>
      <c r="F668" s="61" t="s">
        <v>373</v>
      </c>
      <c r="G668" s="61" t="s">
        <v>375</v>
      </c>
      <c r="H668" s="76">
        <v>952387.62</v>
      </c>
      <c r="I668" s="62">
        <v>3.09E-2</v>
      </c>
      <c r="J668" s="77">
        <v>22000</v>
      </c>
      <c r="K668" s="78">
        <v>43.29</v>
      </c>
      <c r="L668" s="61" t="s">
        <v>118</v>
      </c>
      <c r="M668" s="61" t="s">
        <v>47</v>
      </c>
      <c r="N668" s="61" t="s">
        <v>342</v>
      </c>
      <c r="O668" s="79">
        <v>30850575.43</v>
      </c>
    </row>
    <row r="669" spans="1:15" x14ac:dyDescent="0.2">
      <c r="A669" s="60">
        <v>43921</v>
      </c>
      <c r="B669" s="61" t="s">
        <v>2</v>
      </c>
      <c r="C669" s="61" t="s">
        <v>114</v>
      </c>
      <c r="D669" s="61" t="s">
        <v>210</v>
      </c>
      <c r="E669" s="135" t="s">
        <v>211</v>
      </c>
      <c r="F669" s="61" t="s">
        <v>213</v>
      </c>
      <c r="G669" s="61" t="s">
        <v>348</v>
      </c>
      <c r="H669" s="76">
        <v>879259.44</v>
      </c>
      <c r="I669" s="62">
        <v>2.8500000000000001E-2</v>
      </c>
      <c r="J669" s="77">
        <v>191000</v>
      </c>
      <c r="K669" s="78">
        <v>4.6029999999999998</v>
      </c>
      <c r="L669" s="61" t="s">
        <v>120</v>
      </c>
      <c r="M669" s="61" t="s">
        <v>42</v>
      </c>
      <c r="N669" s="61" t="s">
        <v>17</v>
      </c>
      <c r="O669" s="79">
        <v>30850575.43</v>
      </c>
    </row>
    <row r="670" spans="1:15" x14ac:dyDescent="0.2">
      <c r="A670" s="60">
        <v>43921</v>
      </c>
      <c r="B670" s="61" t="s">
        <v>2</v>
      </c>
      <c r="C670" s="61" t="s">
        <v>114</v>
      </c>
      <c r="D670" s="61" t="s">
        <v>355</v>
      </c>
      <c r="E670" s="135" t="s">
        <v>357</v>
      </c>
      <c r="F670" s="61" t="s">
        <v>356</v>
      </c>
      <c r="G670" s="61" t="s">
        <v>358</v>
      </c>
      <c r="H670" s="76">
        <v>865017.46</v>
      </c>
      <c r="I670" s="62">
        <v>2.8000000000000001E-2</v>
      </c>
      <c r="J670" s="77">
        <v>420000</v>
      </c>
      <c r="K670" s="78">
        <v>2.06</v>
      </c>
      <c r="L670" s="61" t="s">
        <v>204</v>
      </c>
      <c r="M670" s="61" t="s">
        <v>205</v>
      </c>
      <c r="N670" s="61" t="s">
        <v>16</v>
      </c>
      <c r="O670" s="79">
        <v>30850575.43</v>
      </c>
    </row>
    <row r="671" spans="1:15" x14ac:dyDescent="0.2">
      <c r="A671" s="60">
        <v>43921</v>
      </c>
      <c r="B671" s="61" t="s">
        <v>2</v>
      </c>
      <c r="C671" s="61" t="s">
        <v>114</v>
      </c>
      <c r="D671" s="61" t="s">
        <v>218</v>
      </c>
      <c r="E671" s="135" t="s">
        <v>219</v>
      </c>
      <c r="F671" s="61" t="s">
        <v>221</v>
      </c>
      <c r="G671" s="61" t="s">
        <v>220</v>
      </c>
      <c r="H671" s="76">
        <v>828790.74</v>
      </c>
      <c r="I671" s="62">
        <v>2.69E-2</v>
      </c>
      <c r="J671" s="77">
        <v>1718000</v>
      </c>
      <c r="K671" s="78">
        <v>0.48199999999999998</v>
      </c>
      <c r="L671" s="61" t="s">
        <v>126</v>
      </c>
      <c r="M671" s="61" t="s">
        <v>46</v>
      </c>
      <c r="N671" s="61" t="s">
        <v>20</v>
      </c>
      <c r="O671" s="79">
        <v>30850575.43</v>
      </c>
    </row>
    <row r="672" spans="1:15" x14ac:dyDescent="0.2">
      <c r="A672" s="60">
        <v>43921</v>
      </c>
      <c r="B672" s="61" t="s">
        <v>2</v>
      </c>
      <c r="C672" s="61" t="s">
        <v>114</v>
      </c>
      <c r="D672" s="61" t="s">
        <v>123</v>
      </c>
      <c r="E672" s="135" t="s">
        <v>91</v>
      </c>
      <c r="F672" s="61" t="s">
        <v>134</v>
      </c>
      <c r="G672" s="61" t="s">
        <v>92</v>
      </c>
      <c r="H672" s="76">
        <v>807770.05</v>
      </c>
      <c r="I672" s="62">
        <v>2.6200000000000001E-2</v>
      </c>
      <c r="J672" s="77">
        <v>2620000</v>
      </c>
      <c r="K672" s="78">
        <v>0.308</v>
      </c>
      <c r="L672" s="61" t="s">
        <v>117</v>
      </c>
      <c r="M672" s="61" t="s">
        <v>41</v>
      </c>
      <c r="N672" s="61" t="s">
        <v>20</v>
      </c>
      <c r="O672" s="79">
        <v>30850575.43</v>
      </c>
    </row>
    <row r="673" spans="1:15" x14ac:dyDescent="0.2">
      <c r="A673" s="60">
        <v>43921</v>
      </c>
      <c r="B673" s="61" t="s">
        <v>2</v>
      </c>
      <c r="C673" s="61" t="s">
        <v>114</v>
      </c>
      <c r="D673" s="61" t="s">
        <v>360</v>
      </c>
      <c r="E673" s="135" t="s">
        <v>362</v>
      </c>
      <c r="F673" s="61" t="s">
        <v>361</v>
      </c>
      <c r="G673" s="61" t="s">
        <v>363</v>
      </c>
      <c r="H673" s="76">
        <v>807312.29</v>
      </c>
      <c r="I673" s="62">
        <v>2.6200000000000001E-2</v>
      </c>
      <c r="J673" s="77">
        <v>152388</v>
      </c>
      <c r="K673" s="78">
        <v>5.298</v>
      </c>
      <c r="L673" s="61" t="s">
        <v>364</v>
      </c>
      <c r="M673" s="61" t="s">
        <v>365</v>
      </c>
      <c r="N673" s="61" t="s">
        <v>16</v>
      </c>
      <c r="O673" s="79">
        <v>30850575.43</v>
      </c>
    </row>
    <row r="674" spans="1:15" x14ac:dyDescent="0.2">
      <c r="A674" s="60">
        <v>43921</v>
      </c>
      <c r="B674" s="61" t="s">
        <v>2</v>
      </c>
      <c r="C674" s="61" t="s">
        <v>114</v>
      </c>
      <c r="D674" s="61" t="s">
        <v>153</v>
      </c>
      <c r="E674" s="135" t="s">
        <v>154</v>
      </c>
      <c r="F674" s="61" t="s">
        <v>156</v>
      </c>
      <c r="G674" s="61" t="s">
        <v>155</v>
      </c>
      <c r="H674" s="76">
        <v>786921.17</v>
      </c>
      <c r="I674" s="62">
        <v>2.5499999999999998E-2</v>
      </c>
      <c r="J674" s="77">
        <v>549000</v>
      </c>
      <c r="K674" s="78">
        <v>1.4330000000000001</v>
      </c>
      <c r="L674" s="61" t="s">
        <v>117</v>
      </c>
      <c r="M674" s="61" t="s">
        <v>41</v>
      </c>
      <c r="N674" s="61" t="s">
        <v>13</v>
      </c>
      <c r="O674" s="79">
        <v>30850575.43</v>
      </c>
    </row>
    <row r="675" spans="1:15" x14ac:dyDescent="0.2">
      <c r="A675" s="60">
        <v>43921</v>
      </c>
      <c r="B675" s="61" t="s">
        <v>2</v>
      </c>
      <c r="C675" s="61" t="s">
        <v>114</v>
      </c>
      <c r="D675" s="61" t="s">
        <v>116</v>
      </c>
      <c r="E675" s="135" t="s">
        <v>43</v>
      </c>
      <c r="F675" s="61">
        <v>6030506</v>
      </c>
      <c r="G675" s="61" t="s">
        <v>44</v>
      </c>
      <c r="H675" s="76">
        <v>740070.06</v>
      </c>
      <c r="I675" s="62">
        <v>2.4E-2</v>
      </c>
      <c r="J675" s="77">
        <v>367000</v>
      </c>
      <c r="K675" s="78">
        <v>2.0169999999999999</v>
      </c>
      <c r="L675" s="61" t="s">
        <v>117</v>
      </c>
      <c r="M675" s="61" t="s">
        <v>41</v>
      </c>
      <c r="N675" s="61" t="s">
        <v>139</v>
      </c>
      <c r="O675" s="79">
        <v>30850575.43</v>
      </c>
    </row>
    <row r="676" spans="1:15" x14ac:dyDescent="0.2">
      <c r="A676" s="60">
        <v>43921</v>
      </c>
      <c r="B676" s="61" t="s">
        <v>2</v>
      </c>
      <c r="C676" s="61" t="s">
        <v>114</v>
      </c>
      <c r="D676" s="61" t="s">
        <v>275</v>
      </c>
      <c r="E676" s="135" t="s">
        <v>277</v>
      </c>
      <c r="F676" s="61" t="s">
        <v>276</v>
      </c>
      <c r="G676" s="61" t="s">
        <v>286</v>
      </c>
      <c r="H676" s="76">
        <v>734401.74</v>
      </c>
      <c r="I676" s="62">
        <v>2.3800000000000002E-2</v>
      </c>
      <c r="J676" s="77">
        <v>301990</v>
      </c>
      <c r="K676" s="78">
        <v>2.4319999999999999</v>
      </c>
      <c r="L676" s="61" t="s">
        <v>279</v>
      </c>
      <c r="M676" s="61" t="s">
        <v>41</v>
      </c>
      <c r="N676" s="61" t="s">
        <v>23</v>
      </c>
      <c r="O676" s="79">
        <v>30850575.43</v>
      </c>
    </row>
    <row r="677" spans="1:15" x14ac:dyDescent="0.2">
      <c r="A677" s="60">
        <v>43921</v>
      </c>
      <c r="B677" s="61" t="s">
        <v>2</v>
      </c>
      <c r="C677" s="61" t="s">
        <v>114</v>
      </c>
      <c r="D677" s="61" t="s">
        <v>338</v>
      </c>
      <c r="E677" s="135" t="s">
        <v>169</v>
      </c>
      <c r="F677" s="61" t="s">
        <v>339</v>
      </c>
      <c r="G677" s="61" t="s">
        <v>347</v>
      </c>
      <c r="H677" s="76">
        <v>727140.39</v>
      </c>
      <c r="I677" s="62">
        <v>2.3599999999999999E-2</v>
      </c>
      <c r="J677" s="77">
        <v>1500000</v>
      </c>
      <c r="K677" s="78">
        <v>0.48499999999999999</v>
      </c>
      <c r="L677" s="61" t="s">
        <v>119</v>
      </c>
      <c r="M677" s="61" t="s">
        <v>40</v>
      </c>
      <c r="N677" s="61" t="s">
        <v>13</v>
      </c>
      <c r="O677" s="79">
        <v>30850575.43</v>
      </c>
    </row>
    <row r="678" spans="1:15" x14ac:dyDescent="0.2">
      <c r="A678" s="60">
        <v>43921</v>
      </c>
      <c r="B678" s="61" t="s">
        <v>2</v>
      </c>
      <c r="C678" s="61" t="s">
        <v>114</v>
      </c>
      <c r="D678" s="61" t="s">
        <v>171</v>
      </c>
      <c r="E678" s="135" t="s">
        <v>172</v>
      </c>
      <c r="F678" s="61" t="s">
        <v>174</v>
      </c>
      <c r="G678" s="61" t="s">
        <v>173</v>
      </c>
      <c r="H678" s="76">
        <v>712037.11</v>
      </c>
      <c r="I678" s="62">
        <v>2.3099999999999999E-2</v>
      </c>
      <c r="J678" s="77">
        <v>3754000</v>
      </c>
      <c r="K678" s="78">
        <v>0.19</v>
      </c>
      <c r="L678" s="61" t="s">
        <v>117</v>
      </c>
      <c r="M678" s="61" t="s">
        <v>41</v>
      </c>
      <c r="N678" s="61" t="s">
        <v>20</v>
      </c>
      <c r="O678" s="79">
        <v>30850575.43</v>
      </c>
    </row>
    <row r="679" spans="1:15" x14ac:dyDescent="0.2">
      <c r="A679" s="60">
        <v>43921</v>
      </c>
      <c r="B679" s="61" t="s">
        <v>2</v>
      </c>
      <c r="C679" s="61" t="s">
        <v>114</v>
      </c>
      <c r="D679" s="61" t="s">
        <v>222</v>
      </c>
      <c r="E679" s="135" t="s">
        <v>223</v>
      </c>
      <c r="F679" s="61">
        <v>6282040</v>
      </c>
      <c r="G679" s="61" t="s">
        <v>224</v>
      </c>
      <c r="H679" s="76">
        <v>666922.52</v>
      </c>
      <c r="I679" s="62">
        <v>2.1600000000000001E-2</v>
      </c>
      <c r="J679" s="77">
        <v>3700000</v>
      </c>
      <c r="K679" s="78">
        <v>0.18</v>
      </c>
      <c r="L679" s="61" t="s">
        <v>117</v>
      </c>
      <c r="M679" s="61" t="s">
        <v>41</v>
      </c>
      <c r="N679" s="61" t="s">
        <v>13</v>
      </c>
      <c r="O679" s="79">
        <v>30850575.43</v>
      </c>
    </row>
    <row r="680" spans="1:15" x14ac:dyDescent="0.2">
      <c r="A680" s="60">
        <v>43921</v>
      </c>
      <c r="B680" s="61" t="s">
        <v>2</v>
      </c>
      <c r="C680" s="61" t="s">
        <v>114</v>
      </c>
      <c r="D680" s="61" t="s">
        <v>264</v>
      </c>
      <c r="E680" s="135" t="s">
        <v>266</v>
      </c>
      <c r="F680" s="61" t="s">
        <v>265</v>
      </c>
      <c r="G680" s="61" t="s">
        <v>267</v>
      </c>
      <c r="H680" s="76">
        <v>556196.29</v>
      </c>
      <c r="I680" s="62">
        <v>1.7999999999999999E-2</v>
      </c>
      <c r="J680" s="77">
        <v>789609</v>
      </c>
      <c r="K680" s="78">
        <v>0.70399999999999996</v>
      </c>
      <c r="L680" s="61" t="s">
        <v>268</v>
      </c>
      <c r="M680" s="61" t="s">
        <v>269</v>
      </c>
      <c r="N680" s="61" t="s">
        <v>16</v>
      </c>
      <c r="O680" s="79">
        <v>30850575.43</v>
      </c>
    </row>
    <row r="681" spans="1:15" x14ac:dyDescent="0.2">
      <c r="A681" s="60">
        <v>43921</v>
      </c>
      <c r="B681" s="61" t="s">
        <v>2</v>
      </c>
      <c r="C681" s="61" t="s">
        <v>114</v>
      </c>
      <c r="D681" s="61" t="s">
        <v>164</v>
      </c>
      <c r="E681" s="135" t="s">
        <v>165</v>
      </c>
      <c r="F681" s="61" t="s">
        <v>167</v>
      </c>
      <c r="G681" s="61" t="s">
        <v>166</v>
      </c>
      <c r="H681" s="76">
        <v>546954.85</v>
      </c>
      <c r="I681" s="62">
        <v>1.77E-2</v>
      </c>
      <c r="J681" s="77">
        <v>4600000</v>
      </c>
      <c r="K681" s="78">
        <v>0.11899999999999999</v>
      </c>
      <c r="L681" s="61" t="s">
        <v>117</v>
      </c>
      <c r="M681" s="61" t="s">
        <v>41</v>
      </c>
      <c r="N681" s="61" t="s">
        <v>18</v>
      </c>
      <c r="O681" s="79">
        <v>30850575.43</v>
      </c>
    </row>
    <row r="682" spans="1:15" x14ac:dyDescent="0.2">
      <c r="A682" s="60">
        <v>43921</v>
      </c>
      <c r="B682" s="61" t="s">
        <v>2</v>
      </c>
      <c r="C682" s="61" t="s">
        <v>114</v>
      </c>
      <c r="D682" s="61" t="s">
        <v>148</v>
      </c>
      <c r="E682" s="135" t="s">
        <v>340</v>
      </c>
      <c r="F682" s="61" t="s">
        <v>152</v>
      </c>
      <c r="G682" s="61" t="s">
        <v>150</v>
      </c>
      <c r="H682" s="76">
        <v>540998.64</v>
      </c>
      <c r="I682" s="62">
        <v>1.7500000000000002E-2</v>
      </c>
      <c r="J682" s="77">
        <v>231196</v>
      </c>
      <c r="K682" s="78">
        <v>2.34</v>
      </c>
      <c r="L682" s="61" t="s">
        <v>115</v>
      </c>
      <c r="M682" s="61" t="s">
        <v>151</v>
      </c>
      <c r="N682" s="61" t="s">
        <v>18</v>
      </c>
      <c r="O682" s="79">
        <v>30850575.43</v>
      </c>
    </row>
    <row r="683" spans="1:15" x14ac:dyDescent="0.2">
      <c r="A683" s="60">
        <v>43921</v>
      </c>
      <c r="B683" s="61" t="s">
        <v>2</v>
      </c>
      <c r="C683" s="61" t="s">
        <v>114</v>
      </c>
      <c r="D683" s="61" t="s">
        <v>333</v>
      </c>
      <c r="E683" s="135" t="s">
        <v>335</v>
      </c>
      <c r="F683" s="61" t="s">
        <v>334</v>
      </c>
      <c r="G683" s="61" t="s">
        <v>287</v>
      </c>
      <c r="H683" s="76">
        <v>537983.28</v>
      </c>
      <c r="I683" s="62">
        <v>1.7399999999999999E-2</v>
      </c>
      <c r="J683" s="77">
        <v>22521</v>
      </c>
      <c r="K683" s="78">
        <v>23.888000000000002</v>
      </c>
      <c r="L683" s="61" t="s">
        <v>336</v>
      </c>
      <c r="M683" s="61" t="s">
        <v>151</v>
      </c>
      <c r="N683" s="61" t="s">
        <v>14</v>
      </c>
      <c r="O683" s="79">
        <v>30850575.43</v>
      </c>
    </row>
    <row r="684" spans="1:15" x14ac:dyDescent="0.2">
      <c r="A684" s="60">
        <v>43921</v>
      </c>
      <c r="B684" s="61" t="s">
        <v>2</v>
      </c>
      <c r="C684" s="61" t="s">
        <v>114</v>
      </c>
      <c r="D684" s="61" t="s">
        <v>229</v>
      </c>
      <c r="E684" s="135" t="s">
        <v>230</v>
      </c>
      <c r="F684" s="61" t="s">
        <v>232</v>
      </c>
      <c r="G684" s="61" t="s">
        <v>231</v>
      </c>
      <c r="H684" s="76">
        <v>474329.86</v>
      </c>
      <c r="I684" s="62">
        <v>1.54E-2</v>
      </c>
      <c r="J684" s="77">
        <v>1263780</v>
      </c>
      <c r="K684" s="78">
        <v>0.375</v>
      </c>
      <c r="L684" s="61" t="s">
        <v>126</v>
      </c>
      <c r="M684" s="61" t="s">
        <v>46</v>
      </c>
      <c r="N684" s="61" t="s">
        <v>15</v>
      </c>
      <c r="O684" s="79">
        <v>30850575.43</v>
      </c>
    </row>
    <row r="685" spans="1:15" x14ac:dyDescent="0.2">
      <c r="A685" s="60">
        <v>43921</v>
      </c>
      <c r="B685" s="61" t="s">
        <v>2</v>
      </c>
      <c r="C685" s="61" t="s">
        <v>114</v>
      </c>
      <c r="D685" s="61" t="s">
        <v>194</v>
      </c>
      <c r="E685" s="135" t="s">
        <v>195</v>
      </c>
      <c r="F685" s="61">
        <v>6168485</v>
      </c>
      <c r="G685" s="61" t="s">
        <v>196</v>
      </c>
      <c r="H685" s="76">
        <v>383871.18</v>
      </c>
      <c r="I685" s="62">
        <v>1.24E-2</v>
      </c>
      <c r="J685" s="77">
        <v>5624900</v>
      </c>
      <c r="K685" s="78">
        <v>6.8000000000000005E-2</v>
      </c>
      <c r="L685" s="61" t="s">
        <v>119</v>
      </c>
      <c r="M685" s="61" t="s">
        <v>197</v>
      </c>
      <c r="N685" s="61" t="s">
        <v>14</v>
      </c>
      <c r="O685" s="79">
        <v>30850575.43</v>
      </c>
    </row>
    <row r="686" spans="1:15" x14ac:dyDescent="0.2">
      <c r="A686" s="60">
        <v>43921</v>
      </c>
      <c r="B686" s="61" t="s">
        <v>2</v>
      </c>
      <c r="C686" s="61" t="s">
        <v>114</v>
      </c>
      <c r="D686" s="61" t="s">
        <v>125</v>
      </c>
      <c r="E686" s="135" t="s">
        <v>89</v>
      </c>
      <c r="F686" s="61" t="s">
        <v>135</v>
      </c>
      <c r="G686" s="61" t="s">
        <v>90</v>
      </c>
      <c r="H686" s="76">
        <v>93682.89</v>
      </c>
      <c r="I686" s="62">
        <v>3.0000000000000001E-3</v>
      </c>
      <c r="J686" s="77">
        <v>538000</v>
      </c>
      <c r="K686" s="78">
        <v>0.17399999999999999</v>
      </c>
      <c r="L686" s="61" t="s">
        <v>117</v>
      </c>
      <c r="M686" s="61" t="s">
        <v>41</v>
      </c>
      <c r="N686" s="61" t="s">
        <v>342</v>
      </c>
      <c r="O686" s="79">
        <v>30850575.43</v>
      </c>
    </row>
    <row r="687" spans="1:15" x14ac:dyDescent="0.2">
      <c r="A687" s="60">
        <v>43921</v>
      </c>
      <c r="B687" s="61" t="s">
        <v>2</v>
      </c>
      <c r="C687" s="61" t="s">
        <v>114</v>
      </c>
      <c r="D687" s="61" t="s">
        <v>121</v>
      </c>
      <c r="E687" s="135" t="s">
        <v>105</v>
      </c>
      <c r="F687" s="61">
        <v>6039558</v>
      </c>
      <c r="G687" s="61" t="s">
        <v>106</v>
      </c>
      <c r="H687" s="76">
        <v>39316.75</v>
      </c>
      <c r="I687" s="62">
        <v>1.2999999999999999E-3</v>
      </c>
      <c r="J687" s="77">
        <v>246000</v>
      </c>
      <c r="K687" s="78">
        <v>0.16</v>
      </c>
      <c r="L687" s="61" t="s">
        <v>117</v>
      </c>
      <c r="M687" s="61" t="s">
        <v>41</v>
      </c>
      <c r="N687" s="61" t="s">
        <v>13</v>
      </c>
      <c r="O687" s="79">
        <v>30850575.43</v>
      </c>
    </row>
    <row r="688" spans="1:15" x14ac:dyDescent="0.2">
      <c r="A688" s="60">
        <v>43921</v>
      </c>
      <c r="B688" s="61" t="s">
        <v>1</v>
      </c>
      <c r="C688" s="61" t="s">
        <v>127</v>
      </c>
      <c r="D688" s="61"/>
      <c r="E688" s="135"/>
      <c r="F688" s="61"/>
      <c r="G688" s="61"/>
      <c r="H688" s="76">
        <v>5034475.0199999996</v>
      </c>
      <c r="I688" s="62">
        <v>0.16320000000000001</v>
      </c>
      <c r="J688" s="77"/>
      <c r="K688" s="78"/>
      <c r="L688" s="61"/>
      <c r="M688" s="61"/>
      <c r="N688" s="61"/>
      <c r="O688" s="79">
        <v>30850575.43</v>
      </c>
    </row>
    <row r="689" spans="1:15" x14ac:dyDescent="0.2">
      <c r="A689" s="60">
        <v>43830</v>
      </c>
      <c r="B689" s="61" t="s">
        <v>2</v>
      </c>
      <c r="C689" s="61" t="s">
        <v>114</v>
      </c>
      <c r="D689" s="61" t="s">
        <v>210</v>
      </c>
      <c r="E689" s="135" t="s">
        <v>211</v>
      </c>
      <c r="F689" s="61" t="s">
        <v>213</v>
      </c>
      <c r="G689" s="61" t="s">
        <v>348</v>
      </c>
      <c r="H689" s="76">
        <v>2312392.17</v>
      </c>
      <c r="I689" s="62">
        <v>5.74E-2</v>
      </c>
      <c r="J689" s="77">
        <v>251000</v>
      </c>
      <c r="K689" s="78">
        <v>9.2129999999999992</v>
      </c>
      <c r="L689" s="61" t="s">
        <v>120</v>
      </c>
      <c r="M689" s="61" t="s">
        <v>42</v>
      </c>
      <c r="N689" s="61" t="s">
        <v>17</v>
      </c>
      <c r="O689" s="79">
        <v>40283392.439999998</v>
      </c>
    </row>
    <row r="690" spans="1:15" x14ac:dyDescent="0.2">
      <c r="A690" s="60">
        <v>43830</v>
      </c>
      <c r="B690" s="61" t="s">
        <v>2</v>
      </c>
      <c r="C690" s="61" t="s">
        <v>114</v>
      </c>
      <c r="D690" s="61" t="s">
        <v>160</v>
      </c>
      <c r="E690" s="135" t="s">
        <v>161</v>
      </c>
      <c r="F690" s="61" t="s">
        <v>163</v>
      </c>
      <c r="G690" s="61" t="s">
        <v>162</v>
      </c>
      <c r="H690" s="76">
        <v>1859085.34</v>
      </c>
      <c r="I690" s="62">
        <v>4.6199999999999998E-2</v>
      </c>
      <c r="J690" s="77">
        <v>1798000</v>
      </c>
      <c r="K690" s="78">
        <v>1.034</v>
      </c>
      <c r="L690" s="61" t="s">
        <v>117</v>
      </c>
      <c r="M690" s="61" t="s">
        <v>41</v>
      </c>
      <c r="N690" s="61" t="s">
        <v>14</v>
      </c>
      <c r="O690" s="79">
        <v>40283392.439999998</v>
      </c>
    </row>
    <row r="691" spans="1:15" x14ac:dyDescent="0.2">
      <c r="A691" s="60">
        <v>43830</v>
      </c>
      <c r="B691" s="61" t="s">
        <v>2</v>
      </c>
      <c r="C691" s="61" t="s">
        <v>114</v>
      </c>
      <c r="D691" s="61" t="s">
        <v>179</v>
      </c>
      <c r="E691" s="135" t="s">
        <v>180</v>
      </c>
      <c r="F691" s="61">
        <v>6771645</v>
      </c>
      <c r="G691" s="61" t="s">
        <v>262</v>
      </c>
      <c r="H691" s="76">
        <v>1751935.03</v>
      </c>
      <c r="I691" s="62">
        <v>4.3499999999999997E-2</v>
      </c>
      <c r="J691" s="77">
        <v>8600</v>
      </c>
      <c r="K691" s="78">
        <v>203.71299999999999</v>
      </c>
      <c r="L691" s="61" t="s">
        <v>118</v>
      </c>
      <c r="M691" s="61" t="s">
        <v>47</v>
      </c>
      <c r="N691" s="61" t="s">
        <v>19</v>
      </c>
      <c r="O691" s="79">
        <v>40283392.439999998</v>
      </c>
    </row>
    <row r="692" spans="1:15" x14ac:dyDescent="0.2">
      <c r="A692" s="60">
        <v>43830</v>
      </c>
      <c r="B692" s="61" t="s">
        <v>2</v>
      </c>
      <c r="C692" s="61" t="s">
        <v>114</v>
      </c>
      <c r="D692" s="61" t="s">
        <v>175</v>
      </c>
      <c r="E692" s="135" t="s">
        <v>176</v>
      </c>
      <c r="F692" s="61" t="s">
        <v>178</v>
      </c>
      <c r="G692" s="61" t="s">
        <v>177</v>
      </c>
      <c r="H692" s="76">
        <v>1715671.87</v>
      </c>
      <c r="I692" s="62">
        <v>4.2599999999999999E-2</v>
      </c>
      <c r="J692" s="77">
        <v>560000</v>
      </c>
      <c r="K692" s="78">
        <v>3.0640000000000001</v>
      </c>
      <c r="L692" s="61" t="s">
        <v>119</v>
      </c>
      <c r="M692" s="61" t="s">
        <v>40</v>
      </c>
      <c r="N692" s="61" t="s">
        <v>14</v>
      </c>
      <c r="O692" s="79">
        <v>40283392.439999998</v>
      </c>
    </row>
    <row r="693" spans="1:15" x14ac:dyDescent="0.2">
      <c r="A693" s="60">
        <v>43830</v>
      </c>
      <c r="B693" s="61" t="s">
        <v>2</v>
      </c>
      <c r="C693" s="61" t="s">
        <v>114</v>
      </c>
      <c r="D693" s="61" t="s">
        <v>182</v>
      </c>
      <c r="E693" s="135" t="s">
        <v>183</v>
      </c>
      <c r="F693" s="61">
        <v>6771032</v>
      </c>
      <c r="G693" s="61" t="s">
        <v>184</v>
      </c>
      <c r="H693" s="76">
        <v>1650456.53</v>
      </c>
      <c r="I693" s="62">
        <v>4.1000000000000002E-2</v>
      </c>
      <c r="J693" s="77">
        <v>1580000</v>
      </c>
      <c r="K693" s="78">
        <v>1.0449999999999999</v>
      </c>
      <c r="L693" s="61" t="s">
        <v>117</v>
      </c>
      <c r="M693" s="61" t="s">
        <v>41</v>
      </c>
      <c r="N693" s="61" t="s">
        <v>13</v>
      </c>
      <c r="O693" s="79">
        <v>40283392.439999998</v>
      </c>
    </row>
    <row r="694" spans="1:15" x14ac:dyDescent="0.2">
      <c r="A694" s="60">
        <v>43830</v>
      </c>
      <c r="B694" s="61" t="s">
        <v>2</v>
      </c>
      <c r="C694" s="61" t="s">
        <v>114</v>
      </c>
      <c r="D694" s="61" t="s">
        <v>270</v>
      </c>
      <c r="E694" s="135" t="s">
        <v>271</v>
      </c>
      <c r="F694" s="61">
        <v>6388379</v>
      </c>
      <c r="G694" s="61" t="s">
        <v>272</v>
      </c>
      <c r="H694" s="76">
        <v>1611516.92</v>
      </c>
      <c r="I694" s="62">
        <v>0.04</v>
      </c>
      <c r="J694" s="77">
        <v>3078393</v>
      </c>
      <c r="K694" s="78">
        <v>0.52300000000000002</v>
      </c>
      <c r="L694" s="61" t="s">
        <v>273</v>
      </c>
      <c r="M694" s="61" t="s">
        <v>274</v>
      </c>
      <c r="N694" s="61" t="s">
        <v>18</v>
      </c>
      <c r="O694" s="79">
        <v>40283392.439999998</v>
      </c>
    </row>
    <row r="695" spans="1:15" x14ac:dyDescent="0.2">
      <c r="A695" s="60">
        <v>43830</v>
      </c>
      <c r="B695" s="61" t="s">
        <v>2</v>
      </c>
      <c r="C695" s="61" t="s">
        <v>114</v>
      </c>
      <c r="D695" s="61" t="s">
        <v>360</v>
      </c>
      <c r="E695" s="135" t="s">
        <v>362</v>
      </c>
      <c r="F695" s="61" t="s">
        <v>361</v>
      </c>
      <c r="G695" s="61" t="s">
        <v>363</v>
      </c>
      <c r="H695" s="76">
        <v>1575462.95</v>
      </c>
      <c r="I695" s="62">
        <v>3.9100000000000003E-2</v>
      </c>
      <c r="J695" s="77">
        <v>129000</v>
      </c>
      <c r="K695" s="78">
        <v>12.212999999999999</v>
      </c>
      <c r="L695" s="61" t="s">
        <v>364</v>
      </c>
      <c r="M695" s="61" t="s">
        <v>365</v>
      </c>
      <c r="N695" s="61" t="s">
        <v>16</v>
      </c>
      <c r="O695" s="79">
        <v>40283392.439999998</v>
      </c>
    </row>
    <row r="696" spans="1:15" x14ac:dyDescent="0.2">
      <c r="A696" s="60">
        <v>43830</v>
      </c>
      <c r="B696" s="61" t="s">
        <v>2</v>
      </c>
      <c r="C696" s="61" t="s">
        <v>114</v>
      </c>
      <c r="D696" s="61" t="s">
        <v>157</v>
      </c>
      <c r="E696" s="135" t="s">
        <v>158</v>
      </c>
      <c r="F696" s="61">
        <v>6339872</v>
      </c>
      <c r="G696" s="61" t="s">
        <v>159</v>
      </c>
      <c r="H696" s="76">
        <v>1560592.93</v>
      </c>
      <c r="I696" s="62">
        <v>3.8699999999999998E-2</v>
      </c>
      <c r="J696" s="77">
        <v>4590000</v>
      </c>
      <c r="K696" s="78">
        <v>0.34</v>
      </c>
      <c r="L696" s="61" t="s">
        <v>117</v>
      </c>
      <c r="M696" s="61" t="s">
        <v>41</v>
      </c>
      <c r="N696" s="61" t="s">
        <v>16</v>
      </c>
      <c r="O696" s="79">
        <v>40283392.439999998</v>
      </c>
    </row>
    <row r="697" spans="1:15" x14ac:dyDescent="0.2">
      <c r="A697" s="60">
        <v>43830</v>
      </c>
      <c r="B697" s="61" t="s">
        <v>2</v>
      </c>
      <c r="C697" s="61" t="s">
        <v>114</v>
      </c>
      <c r="D697" s="61" t="s">
        <v>188</v>
      </c>
      <c r="E697" s="135" t="s">
        <v>189</v>
      </c>
      <c r="F697" s="61" t="s">
        <v>193</v>
      </c>
      <c r="G697" s="61" t="s">
        <v>190</v>
      </c>
      <c r="H697" s="76">
        <v>1555832.42</v>
      </c>
      <c r="I697" s="62">
        <v>3.8600000000000002E-2</v>
      </c>
      <c r="J697" s="77">
        <v>2370000</v>
      </c>
      <c r="K697" s="78">
        <v>0.65600000000000003</v>
      </c>
      <c r="L697" s="61" t="s">
        <v>191</v>
      </c>
      <c r="M697" s="61" t="s">
        <v>192</v>
      </c>
      <c r="N697" s="61" t="s">
        <v>15</v>
      </c>
      <c r="O697" s="79">
        <v>40283392.439999998</v>
      </c>
    </row>
    <row r="698" spans="1:15" x14ac:dyDescent="0.2">
      <c r="A698" s="60">
        <v>43830</v>
      </c>
      <c r="B698" s="61" t="s">
        <v>2</v>
      </c>
      <c r="C698" s="61" t="s">
        <v>114</v>
      </c>
      <c r="D698" s="61" t="s">
        <v>201</v>
      </c>
      <c r="E698" s="135" t="s">
        <v>288</v>
      </c>
      <c r="F698" s="61">
        <v>4874546</v>
      </c>
      <c r="G698" s="61" t="s">
        <v>203</v>
      </c>
      <c r="H698" s="76">
        <v>1549457.72</v>
      </c>
      <c r="I698" s="62">
        <v>3.85E-2</v>
      </c>
      <c r="J698" s="77">
        <v>2300</v>
      </c>
      <c r="K698" s="78">
        <v>673.67700000000002</v>
      </c>
      <c r="L698" s="61" t="s">
        <v>204</v>
      </c>
      <c r="M698" s="61" t="s">
        <v>205</v>
      </c>
      <c r="N698" s="61" t="s">
        <v>14</v>
      </c>
      <c r="O698" s="79">
        <v>40283392.439999998</v>
      </c>
    </row>
    <row r="699" spans="1:15" x14ac:dyDescent="0.2">
      <c r="A699" s="60">
        <v>43830</v>
      </c>
      <c r="B699" s="61" t="s">
        <v>2</v>
      </c>
      <c r="C699" s="61" t="s">
        <v>114</v>
      </c>
      <c r="D699" s="61" t="s">
        <v>343</v>
      </c>
      <c r="E699" s="135" t="s">
        <v>345</v>
      </c>
      <c r="F699" s="61" t="s">
        <v>344</v>
      </c>
      <c r="G699" s="61" t="s">
        <v>346</v>
      </c>
      <c r="H699" s="76">
        <v>1487044.13</v>
      </c>
      <c r="I699" s="62">
        <v>3.6900000000000002E-2</v>
      </c>
      <c r="J699" s="77">
        <v>3200000</v>
      </c>
      <c r="K699" s="78">
        <v>0.46500000000000002</v>
      </c>
      <c r="L699" s="61" t="s">
        <v>119</v>
      </c>
      <c r="M699" s="61" t="s">
        <v>40</v>
      </c>
      <c r="N699" s="61" t="s">
        <v>18</v>
      </c>
      <c r="O699" s="79">
        <v>40283392.439999998</v>
      </c>
    </row>
    <row r="700" spans="1:15" x14ac:dyDescent="0.2">
      <c r="A700" s="60">
        <v>43830</v>
      </c>
      <c r="B700" s="61" t="s">
        <v>2</v>
      </c>
      <c r="C700" s="61" t="s">
        <v>114</v>
      </c>
      <c r="D700" s="61" t="s">
        <v>283</v>
      </c>
      <c r="E700" s="135" t="s">
        <v>284</v>
      </c>
      <c r="F700" s="61">
        <v>6105738</v>
      </c>
      <c r="G700" s="61" t="s">
        <v>285</v>
      </c>
      <c r="H700" s="76">
        <v>1449125.26</v>
      </c>
      <c r="I700" s="62">
        <v>3.5999999999999997E-2</v>
      </c>
      <c r="J700" s="77">
        <v>3750000</v>
      </c>
      <c r="K700" s="78">
        <v>0.38600000000000001</v>
      </c>
      <c r="L700" s="61" t="s">
        <v>117</v>
      </c>
      <c r="M700" s="61" t="s">
        <v>41</v>
      </c>
      <c r="N700" s="61" t="s">
        <v>14</v>
      </c>
      <c r="O700" s="79">
        <v>40283392.439999998</v>
      </c>
    </row>
    <row r="701" spans="1:15" x14ac:dyDescent="0.2">
      <c r="A701" s="60">
        <v>43830</v>
      </c>
      <c r="B701" s="61" t="s">
        <v>2</v>
      </c>
      <c r="C701" s="61" t="s">
        <v>114</v>
      </c>
      <c r="D701" s="61" t="s">
        <v>153</v>
      </c>
      <c r="E701" s="135" t="s">
        <v>154</v>
      </c>
      <c r="F701" s="61" t="s">
        <v>156</v>
      </c>
      <c r="G701" s="61" t="s">
        <v>155</v>
      </c>
      <c r="H701" s="76">
        <v>1401891.65</v>
      </c>
      <c r="I701" s="62">
        <v>3.4799999999999998E-2</v>
      </c>
      <c r="J701" s="77">
        <v>499000</v>
      </c>
      <c r="K701" s="78">
        <v>2.8090000000000002</v>
      </c>
      <c r="L701" s="61" t="s">
        <v>117</v>
      </c>
      <c r="M701" s="61" t="s">
        <v>41</v>
      </c>
      <c r="N701" s="61" t="s">
        <v>13</v>
      </c>
      <c r="O701" s="79">
        <v>40283392.439999998</v>
      </c>
    </row>
    <row r="702" spans="1:15" x14ac:dyDescent="0.2">
      <c r="A702" s="60">
        <v>43830</v>
      </c>
      <c r="B702" s="61" t="s">
        <v>2</v>
      </c>
      <c r="C702" s="61" t="s">
        <v>114</v>
      </c>
      <c r="D702" s="61" t="s">
        <v>355</v>
      </c>
      <c r="E702" s="135" t="s">
        <v>357</v>
      </c>
      <c r="F702" s="61" t="s">
        <v>356</v>
      </c>
      <c r="G702" s="61" t="s">
        <v>358</v>
      </c>
      <c r="H702" s="76">
        <v>1380793.02</v>
      </c>
      <c r="I702" s="62">
        <v>3.4299999999999997E-2</v>
      </c>
      <c r="J702" s="77">
        <v>368000</v>
      </c>
      <c r="K702" s="78">
        <v>3.7519999999999998</v>
      </c>
      <c r="L702" s="61" t="s">
        <v>204</v>
      </c>
      <c r="M702" s="61" t="s">
        <v>205</v>
      </c>
      <c r="N702" s="61" t="s">
        <v>16</v>
      </c>
      <c r="O702" s="79">
        <v>40283392.439999998</v>
      </c>
    </row>
    <row r="703" spans="1:15" x14ac:dyDescent="0.2">
      <c r="A703" s="60">
        <v>43830</v>
      </c>
      <c r="B703" s="61" t="s">
        <v>2</v>
      </c>
      <c r="C703" s="61" t="s">
        <v>114</v>
      </c>
      <c r="D703" s="61" t="s">
        <v>185</v>
      </c>
      <c r="E703" s="135" t="s">
        <v>186</v>
      </c>
      <c r="F703" s="61">
        <v>6972459</v>
      </c>
      <c r="G703" s="61" t="s">
        <v>187</v>
      </c>
      <c r="H703" s="76">
        <v>1239074.8400000001</v>
      </c>
      <c r="I703" s="62">
        <v>3.0800000000000001E-2</v>
      </c>
      <c r="J703" s="77">
        <v>224000</v>
      </c>
      <c r="K703" s="78">
        <v>5.532</v>
      </c>
      <c r="L703" s="61" t="s">
        <v>117</v>
      </c>
      <c r="M703" s="61" t="s">
        <v>41</v>
      </c>
      <c r="N703" s="61" t="s">
        <v>14</v>
      </c>
      <c r="O703" s="79">
        <v>40283392.439999998</v>
      </c>
    </row>
    <row r="704" spans="1:15" x14ac:dyDescent="0.2">
      <c r="A704" s="60">
        <v>43830</v>
      </c>
      <c r="B704" s="61" t="s">
        <v>2</v>
      </c>
      <c r="C704" s="61" t="s">
        <v>114</v>
      </c>
      <c r="D704" s="61" t="s">
        <v>222</v>
      </c>
      <c r="E704" s="135" t="s">
        <v>223</v>
      </c>
      <c r="F704" s="61">
        <v>6282040</v>
      </c>
      <c r="G704" s="61" t="s">
        <v>224</v>
      </c>
      <c r="H704" s="76">
        <v>1115370.78</v>
      </c>
      <c r="I704" s="62">
        <v>2.7699999999999999E-2</v>
      </c>
      <c r="J704" s="77">
        <v>3700000</v>
      </c>
      <c r="K704" s="78">
        <v>0.30099999999999999</v>
      </c>
      <c r="L704" s="61" t="s">
        <v>117</v>
      </c>
      <c r="M704" s="61" t="s">
        <v>41</v>
      </c>
      <c r="N704" s="61" t="s">
        <v>13</v>
      </c>
      <c r="O704" s="79">
        <v>40283392.439999998</v>
      </c>
    </row>
    <row r="705" spans="1:15" x14ac:dyDescent="0.2">
      <c r="A705" s="60">
        <v>43830</v>
      </c>
      <c r="B705" s="61" t="s">
        <v>2</v>
      </c>
      <c r="C705" s="61" t="s">
        <v>114</v>
      </c>
      <c r="D705" s="61" t="s">
        <v>338</v>
      </c>
      <c r="E705" s="135" t="s">
        <v>169</v>
      </c>
      <c r="F705" s="61" t="s">
        <v>339</v>
      </c>
      <c r="G705" s="61" t="s">
        <v>347</v>
      </c>
      <c r="H705" s="76">
        <v>1027183.54</v>
      </c>
      <c r="I705" s="62">
        <v>2.5499999999999998E-2</v>
      </c>
      <c r="J705" s="77">
        <v>1500000</v>
      </c>
      <c r="K705" s="78">
        <v>0.68500000000000005</v>
      </c>
      <c r="L705" s="61" t="s">
        <v>119</v>
      </c>
      <c r="M705" s="61" t="s">
        <v>40</v>
      </c>
      <c r="N705" s="61" t="s">
        <v>13</v>
      </c>
      <c r="O705" s="79">
        <v>40283392.439999998</v>
      </c>
    </row>
    <row r="706" spans="1:15" x14ac:dyDescent="0.2">
      <c r="A706" s="60">
        <v>43830</v>
      </c>
      <c r="B706" s="61" t="s">
        <v>2</v>
      </c>
      <c r="C706" s="61" t="s">
        <v>114</v>
      </c>
      <c r="D706" s="61" t="s">
        <v>206</v>
      </c>
      <c r="E706" s="135" t="s">
        <v>207</v>
      </c>
      <c r="F706" s="61" t="s">
        <v>209</v>
      </c>
      <c r="G706" s="61" t="s">
        <v>208</v>
      </c>
      <c r="H706" s="76">
        <v>1016763.12</v>
      </c>
      <c r="I706" s="62">
        <v>2.52E-2</v>
      </c>
      <c r="J706" s="77">
        <v>1913500</v>
      </c>
      <c r="K706" s="78">
        <v>0.53100000000000003</v>
      </c>
      <c r="L706" s="61" t="s">
        <v>117</v>
      </c>
      <c r="M706" s="61" t="s">
        <v>41</v>
      </c>
      <c r="N706" s="61" t="s">
        <v>13</v>
      </c>
      <c r="O706" s="79">
        <v>40283392.439999998</v>
      </c>
    </row>
    <row r="707" spans="1:15" x14ac:dyDescent="0.2">
      <c r="A707" s="60">
        <v>43830</v>
      </c>
      <c r="B707" s="61" t="s">
        <v>2</v>
      </c>
      <c r="C707" s="61" t="s">
        <v>114</v>
      </c>
      <c r="D707" s="61" t="s">
        <v>264</v>
      </c>
      <c r="E707" s="135" t="s">
        <v>266</v>
      </c>
      <c r="F707" s="61" t="s">
        <v>265</v>
      </c>
      <c r="G707" s="61" t="s">
        <v>267</v>
      </c>
      <c r="H707" s="76">
        <v>987246.16</v>
      </c>
      <c r="I707" s="62">
        <v>2.4500000000000001E-2</v>
      </c>
      <c r="J707" s="77">
        <v>789609</v>
      </c>
      <c r="K707" s="78">
        <v>1.25</v>
      </c>
      <c r="L707" s="61" t="s">
        <v>268</v>
      </c>
      <c r="M707" s="61" t="s">
        <v>269</v>
      </c>
      <c r="N707" s="61" t="s">
        <v>16</v>
      </c>
      <c r="O707" s="79">
        <v>40283392.439999998</v>
      </c>
    </row>
    <row r="708" spans="1:15" x14ac:dyDescent="0.2">
      <c r="A708" s="60">
        <v>43830</v>
      </c>
      <c r="B708" s="61" t="s">
        <v>2</v>
      </c>
      <c r="C708" s="61" t="s">
        <v>114</v>
      </c>
      <c r="D708" s="61" t="s">
        <v>164</v>
      </c>
      <c r="E708" s="135" t="s">
        <v>165</v>
      </c>
      <c r="F708" s="61" t="s">
        <v>167</v>
      </c>
      <c r="G708" s="61" t="s">
        <v>166</v>
      </c>
      <c r="H708" s="76">
        <v>968873.12</v>
      </c>
      <c r="I708" s="62">
        <v>2.41E-2</v>
      </c>
      <c r="J708" s="77">
        <v>4600000</v>
      </c>
      <c r="K708" s="78">
        <v>0.21099999999999999</v>
      </c>
      <c r="L708" s="61" t="s">
        <v>117</v>
      </c>
      <c r="M708" s="61" t="s">
        <v>41</v>
      </c>
      <c r="N708" s="61" t="s">
        <v>18</v>
      </c>
      <c r="O708" s="79">
        <v>40283392.439999998</v>
      </c>
    </row>
    <row r="709" spans="1:15" x14ac:dyDescent="0.2">
      <c r="A709" s="60">
        <v>43830</v>
      </c>
      <c r="B709" s="61" t="s">
        <v>2</v>
      </c>
      <c r="C709" s="61" t="s">
        <v>114</v>
      </c>
      <c r="D709" s="61" t="s">
        <v>218</v>
      </c>
      <c r="E709" s="135" t="s">
        <v>219</v>
      </c>
      <c r="F709" s="61" t="s">
        <v>221</v>
      </c>
      <c r="G709" s="61" t="s">
        <v>220</v>
      </c>
      <c r="H709" s="76">
        <v>960957.77</v>
      </c>
      <c r="I709" s="62">
        <v>2.3900000000000001E-2</v>
      </c>
      <c r="J709" s="77">
        <v>1718000</v>
      </c>
      <c r="K709" s="78">
        <v>0.55900000000000005</v>
      </c>
      <c r="L709" s="61" t="s">
        <v>126</v>
      </c>
      <c r="M709" s="61" t="s">
        <v>46</v>
      </c>
      <c r="N709" s="61" t="s">
        <v>20</v>
      </c>
      <c r="O709" s="79">
        <v>40283392.439999998</v>
      </c>
    </row>
    <row r="710" spans="1:15" x14ac:dyDescent="0.2">
      <c r="A710" s="60">
        <v>43830</v>
      </c>
      <c r="B710" s="61" t="s">
        <v>2</v>
      </c>
      <c r="C710" s="61" t="s">
        <v>114</v>
      </c>
      <c r="D710" s="61" t="s">
        <v>229</v>
      </c>
      <c r="E710" s="135" t="s">
        <v>230</v>
      </c>
      <c r="F710" s="61" t="s">
        <v>232</v>
      </c>
      <c r="G710" s="61" t="s">
        <v>231</v>
      </c>
      <c r="H710" s="76">
        <v>956224.73</v>
      </c>
      <c r="I710" s="62">
        <v>2.3699999999999999E-2</v>
      </c>
      <c r="J710" s="77">
        <v>1263780</v>
      </c>
      <c r="K710" s="78">
        <v>0.75700000000000001</v>
      </c>
      <c r="L710" s="61" t="s">
        <v>126</v>
      </c>
      <c r="M710" s="61" t="s">
        <v>46</v>
      </c>
      <c r="N710" s="61" t="s">
        <v>15</v>
      </c>
      <c r="O710" s="79">
        <v>40283392.439999998</v>
      </c>
    </row>
    <row r="711" spans="1:15" x14ac:dyDescent="0.2">
      <c r="A711" s="60">
        <v>43830</v>
      </c>
      <c r="B711" s="61" t="s">
        <v>2</v>
      </c>
      <c r="C711" s="61" t="s">
        <v>114</v>
      </c>
      <c r="D711" s="61" t="s">
        <v>171</v>
      </c>
      <c r="E711" s="135" t="s">
        <v>172</v>
      </c>
      <c r="F711" s="61" t="s">
        <v>174</v>
      </c>
      <c r="G711" s="61" t="s">
        <v>173</v>
      </c>
      <c r="H711" s="76">
        <v>944244.96</v>
      </c>
      <c r="I711" s="62">
        <v>2.3400000000000001E-2</v>
      </c>
      <c r="J711" s="77">
        <v>3754000</v>
      </c>
      <c r="K711" s="78">
        <v>0.252</v>
      </c>
      <c r="L711" s="61" t="s">
        <v>117</v>
      </c>
      <c r="M711" s="61" t="s">
        <v>41</v>
      </c>
      <c r="N711" s="61" t="s">
        <v>20</v>
      </c>
      <c r="O711" s="79">
        <v>40283392.439999998</v>
      </c>
    </row>
    <row r="712" spans="1:15" x14ac:dyDescent="0.2">
      <c r="A712" s="60">
        <v>43830</v>
      </c>
      <c r="B712" s="61" t="s">
        <v>2</v>
      </c>
      <c r="C712" s="61" t="s">
        <v>114</v>
      </c>
      <c r="D712" s="61" t="s">
        <v>148</v>
      </c>
      <c r="E712" s="135" t="s">
        <v>340</v>
      </c>
      <c r="F712" s="61" t="s">
        <v>152</v>
      </c>
      <c r="G712" s="61" t="s">
        <v>150</v>
      </c>
      <c r="H712" s="76">
        <v>878544.8</v>
      </c>
      <c r="I712" s="62">
        <v>2.18E-2</v>
      </c>
      <c r="J712" s="77">
        <v>231196</v>
      </c>
      <c r="K712" s="78">
        <v>3.8</v>
      </c>
      <c r="L712" s="61" t="s">
        <v>115</v>
      </c>
      <c r="M712" s="61" t="s">
        <v>151</v>
      </c>
      <c r="N712" s="61" t="s">
        <v>18</v>
      </c>
      <c r="O712" s="79">
        <v>40283392.439999998</v>
      </c>
    </row>
    <row r="713" spans="1:15" x14ac:dyDescent="0.2">
      <c r="A713" s="60">
        <v>43830</v>
      </c>
      <c r="B713" s="61" t="s">
        <v>2</v>
      </c>
      <c r="C713" s="61" t="s">
        <v>114</v>
      </c>
      <c r="D713" s="61" t="s">
        <v>333</v>
      </c>
      <c r="E713" s="135" t="s">
        <v>335</v>
      </c>
      <c r="F713" s="61" t="s">
        <v>334</v>
      </c>
      <c r="G713" s="61" t="s">
        <v>287</v>
      </c>
      <c r="H713" s="76">
        <v>839103.38</v>
      </c>
      <c r="I713" s="62">
        <v>2.0799999999999999E-2</v>
      </c>
      <c r="J713" s="77">
        <v>30000</v>
      </c>
      <c r="K713" s="78">
        <v>27.97</v>
      </c>
      <c r="L713" s="61" t="s">
        <v>336</v>
      </c>
      <c r="M713" s="61" t="s">
        <v>151</v>
      </c>
      <c r="N713" s="61" t="s">
        <v>14</v>
      </c>
      <c r="O713" s="79">
        <v>40283392.439999998</v>
      </c>
    </row>
    <row r="714" spans="1:15" x14ac:dyDescent="0.2">
      <c r="A714" s="60">
        <v>43830</v>
      </c>
      <c r="B714" s="61" t="s">
        <v>2</v>
      </c>
      <c r="C714" s="61" t="s">
        <v>114</v>
      </c>
      <c r="D714" s="61" t="s">
        <v>275</v>
      </c>
      <c r="E714" s="135" t="s">
        <v>277</v>
      </c>
      <c r="F714" s="61" t="s">
        <v>276</v>
      </c>
      <c r="G714" s="61" t="s">
        <v>286</v>
      </c>
      <c r="H714" s="76">
        <v>797575.03</v>
      </c>
      <c r="I714" s="62">
        <v>1.9800000000000002E-2</v>
      </c>
      <c r="J714" s="77">
        <v>301990</v>
      </c>
      <c r="K714" s="78">
        <v>2.641</v>
      </c>
      <c r="L714" s="61" t="s">
        <v>279</v>
      </c>
      <c r="M714" s="61" t="s">
        <v>41</v>
      </c>
      <c r="N714" s="61" t="s">
        <v>23</v>
      </c>
      <c r="O714" s="79">
        <v>40283392.439999998</v>
      </c>
    </row>
    <row r="715" spans="1:15" ht="14" customHeight="1" x14ac:dyDescent="0.2">
      <c r="A715" s="60">
        <v>43830</v>
      </c>
      <c r="B715" s="61" t="s">
        <v>2</v>
      </c>
      <c r="C715" s="61" t="s">
        <v>114</v>
      </c>
      <c r="D715" s="61" t="s">
        <v>123</v>
      </c>
      <c r="E715" s="135" t="s">
        <v>91</v>
      </c>
      <c r="F715" s="61" t="s">
        <v>134</v>
      </c>
      <c r="G715" s="61" t="s">
        <v>92</v>
      </c>
      <c r="H715" s="76">
        <v>742194.22</v>
      </c>
      <c r="I715" s="62">
        <v>1.84E-2</v>
      </c>
      <c r="J715" s="77">
        <v>1620000</v>
      </c>
      <c r="K715" s="78">
        <v>0.45800000000000002</v>
      </c>
      <c r="L715" s="61" t="s">
        <v>117</v>
      </c>
      <c r="M715" s="61" t="s">
        <v>41</v>
      </c>
      <c r="N715" s="61" t="s">
        <v>20</v>
      </c>
      <c r="O715" s="79">
        <v>40283392.439999998</v>
      </c>
    </row>
    <row r="716" spans="1:15" ht="14" customHeight="1" x14ac:dyDescent="0.2">
      <c r="A716" s="60">
        <v>43830</v>
      </c>
      <c r="B716" s="61" t="s">
        <v>2</v>
      </c>
      <c r="C716" s="61" t="s">
        <v>114</v>
      </c>
      <c r="D716" s="61" t="s">
        <v>194</v>
      </c>
      <c r="E716" s="135" t="s">
        <v>195</v>
      </c>
      <c r="F716" s="61">
        <v>6168485</v>
      </c>
      <c r="G716" s="61" t="s">
        <v>196</v>
      </c>
      <c r="H716" s="76">
        <v>586973.49</v>
      </c>
      <c r="I716" s="62">
        <v>1.46E-2</v>
      </c>
      <c r="J716" s="77">
        <v>5700000</v>
      </c>
      <c r="K716" s="78">
        <v>0.10299999999999999</v>
      </c>
      <c r="L716" s="61" t="s">
        <v>119</v>
      </c>
      <c r="M716" s="61" t="s">
        <v>197</v>
      </c>
      <c r="N716" s="61" t="s">
        <v>14</v>
      </c>
      <c r="O716" s="79">
        <v>40283392.439999998</v>
      </c>
    </row>
    <row r="717" spans="1:15" ht="14" customHeight="1" x14ac:dyDescent="0.2">
      <c r="A717" s="60">
        <v>43830</v>
      </c>
      <c r="B717" s="61" t="s">
        <v>2</v>
      </c>
      <c r="C717" s="61" t="s">
        <v>114</v>
      </c>
      <c r="D717" s="61" t="s">
        <v>116</v>
      </c>
      <c r="E717" s="135" t="s">
        <v>43</v>
      </c>
      <c r="F717" s="61">
        <v>6030506</v>
      </c>
      <c r="G717" s="61" t="s">
        <v>44</v>
      </c>
      <c r="H717" s="76">
        <v>542348.99</v>
      </c>
      <c r="I717" s="62">
        <v>1.35E-2</v>
      </c>
      <c r="J717" s="77">
        <v>247000</v>
      </c>
      <c r="K717" s="78">
        <v>2.1960000000000002</v>
      </c>
      <c r="L717" s="61" t="s">
        <v>117</v>
      </c>
      <c r="M717" s="61" t="s">
        <v>41</v>
      </c>
      <c r="N717" s="61" t="s">
        <v>139</v>
      </c>
      <c r="O717" s="79">
        <v>40283392.439999998</v>
      </c>
    </row>
    <row r="718" spans="1:15" ht="14" customHeight="1" x14ac:dyDescent="0.2">
      <c r="A718" s="60">
        <v>43830</v>
      </c>
      <c r="B718" s="61" t="s">
        <v>2</v>
      </c>
      <c r="C718" s="61" t="s">
        <v>114</v>
      </c>
      <c r="D718" s="61" t="s">
        <v>121</v>
      </c>
      <c r="E718" s="135" t="s">
        <v>105</v>
      </c>
      <c r="F718" s="61">
        <v>6039558</v>
      </c>
      <c r="G718" s="61" t="s">
        <v>106</v>
      </c>
      <c r="H718" s="76">
        <v>310401.33</v>
      </c>
      <c r="I718" s="62">
        <v>7.7000000000000002E-3</v>
      </c>
      <c r="J718" s="77">
        <v>1254000</v>
      </c>
      <c r="K718" s="78">
        <v>0.248</v>
      </c>
      <c r="L718" s="61" t="s">
        <v>117</v>
      </c>
      <c r="M718" s="61" t="s">
        <v>41</v>
      </c>
      <c r="N718" s="61" t="s">
        <v>13</v>
      </c>
      <c r="O718" s="79">
        <v>40283392.439999998</v>
      </c>
    </row>
    <row r="719" spans="1:15" ht="14" customHeight="1" x14ac:dyDescent="0.2">
      <c r="A719" s="60">
        <v>43830</v>
      </c>
      <c r="B719" s="61" t="s">
        <v>2</v>
      </c>
      <c r="C719" s="61" t="s">
        <v>114</v>
      </c>
      <c r="D719" s="61" t="s">
        <v>372</v>
      </c>
      <c r="E719" s="135" t="s">
        <v>374</v>
      </c>
      <c r="F719" s="61" t="s">
        <v>373</v>
      </c>
      <c r="G719" s="61" t="s">
        <v>375</v>
      </c>
      <c r="H719" s="76">
        <v>247377.53</v>
      </c>
      <c r="I719" s="62">
        <v>6.1000000000000004E-3</v>
      </c>
      <c r="J719" s="77">
        <v>4032</v>
      </c>
      <c r="K719" s="78">
        <v>61.353999999999999</v>
      </c>
      <c r="L719" s="61" t="s">
        <v>118</v>
      </c>
      <c r="M719" s="61" t="s">
        <v>47</v>
      </c>
      <c r="N719" s="61" t="s">
        <v>342</v>
      </c>
      <c r="O719" s="79">
        <v>40283392.439999998</v>
      </c>
    </row>
    <row r="720" spans="1:15" ht="14" customHeight="1" x14ac:dyDescent="0.2">
      <c r="A720" s="60">
        <v>43830</v>
      </c>
      <c r="B720" s="61" t="s">
        <v>2</v>
      </c>
      <c r="C720" s="61" t="s">
        <v>114</v>
      </c>
      <c r="D720" s="61" t="s">
        <v>125</v>
      </c>
      <c r="E720" s="135" t="s">
        <v>89</v>
      </c>
      <c r="F720" s="61" t="s">
        <v>135</v>
      </c>
      <c r="G720" s="61" t="s">
        <v>90</v>
      </c>
      <c r="H720" s="76">
        <v>165619.26</v>
      </c>
      <c r="I720" s="62">
        <v>4.1000000000000003E-3</v>
      </c>
      <c r="J720" s="77">
        <v>538000</v>
      </c>
      <c r="K720" s="78">
        <v>0.308</v>
      </c>
      <c r="L720" s="61" t="s">
        <v>117</v>
      </c>
      <c r="M720" s="61" t="s">
        <v>41</v>
      </c>
      <c r="N720" s="61" t="s">
        <v>342</v>
      </c>
      <c r="O720" s="79">
        <v>40283392.439999998</v>
      </c>
    </row>
    <row r="721" spans="1:15" x14ac:dyDescent="0.2">
      <c r="A721" s="60">
        <v>43830</v>
      </c>
      <c r="B721" s="61" t="s">
        <v>1</v>
      </c>
      <c r="C721" s="61" t="s">
        <v>127</v>
      </c>
      <c r="D721" s="61"/>
      <c r="E721" s="135"/>
      <c r="F721" s="61"/>
      <c r="G721" s="61"/>
      <c r="H721" s="76">
        <v>3096057.45</v>
      </c>
      <c r="I721" s="62">
        <v>7.6799999999999993E-2</v>
      </c>
      <c r="J721" s="77"/>
      <c r="K721" s="78"/>
      <c r="L721" s="61"/>
      <c r="M721" s="61"/>
      <c r="N721" s="61"/>
      <c r="O721" s="79">
        <v>40283392.439999998</v>
      </c>
    </row>
    <row r="722" spans="1:15" ht="14" customHeight="1" x14ac:dyDescent="0.2">
      <c r="A722" s="60">
        <v>43738</v>
      </c>
      <c r="B722" s="61" t="s">
        <v>2</v>
      </c>
      <c r="C722" s="61" t="s">
        <v>114</v>
      </c>
      <c r="D722" s="61" t="s">
        <v>210</v>
      </c>
      <c r="E722" s="135" t="s">
        <v>211</v>
      </c>
      <c r="F722" s="61" t="s">
        <v>213</v>
      </c>
      <c r="G722" s="61" t="s">
        <v>348</v>
      </c>
      <c r="H722" s="76">
        <v>1873310.15</v>
      </c>
      <c r="I722" s="62">
        <v>4.9399999999999999E-2</v>
      </c>
      <c r="J722" s="77">
        <v>251000</v>
      </c>
      <c r="K722" s="78">
        <v>7.4630000000000001</v>
      </c>
      <c r="L722" s="61" t="s">
        <v>120</v>
      </c>
      <c r="M722" s="61" t="s">
        <v>42</v>
      </c>
      <c r="N722" s="61" t="s">
        <v>17</v>
      </c>
      <c r="O722" s="79">
        <v>37904907.310000002</v>
      </c>
    </row>
    <row r="723" spans="1:15" ht="14" customHeight="1" x14ac:dyDescent="0.2">
      <c r="A723" s="60">
        <v>43738</v>
      </c>
      <c r="B723" s="61" t="s">
        <v>2</v>
      </c>
      <c r="C723" s="61" t="s">
        <v>114</v>
      </c>
      <c r="D723" s="61" t="s">
        <v>160</v>
      </c>
      <c r="E723" s="135" t="s">
        <v>161</v>
      </c>
      <c r="F723" s="61" t="s">
        <v>163</v>
      </c>
      <c r="G723" s="61" t="s">
        <v>162</v>
      </c>
      <c r="H723" s="76">
        <v>1610213.3</v>
      </c>
      <c r="I723" s="62">
        <v>4.2500000000000003E-2</v>
      </c>
      <c r="J723" s="77">
        <v>1798000</v>
      </c>
      <c r="K723" s="78">
        <v>0.89600000000000002</v>
      </c>
      <c r="L723" s="61" t="s">
        <v>117</v>
      </c>
      <c r="M723" s="61" t="s">
        <v>41</v>
      </c>
      <c r="N723" s="61" t="s">
        <v>14</v>
      </c>
      <c r="O723" s="79">
        <v>37904907.310000002</v>
      </c>
    </row>
    <row r="724" spans="1:15" x14ac:dyDescent="0.2">
      <c r="A724" s="60">
        <v>43738</v>
      </c>
      <c r="B724" s="61" t="s">
        <v>2</v>
      </c>
      <c r="C724" s="61" t="s">
        <v>114</v>
      </c>
      <c r="D724" s="61" t="s">
        <v>188</v>
      </c>
      <c r="E724" s="135" t="s">
        <v>189</v>
      </c>
      <c r="F724" s="61" t="s">
        <v>193</v>
      </c>
      <c r="G724" s="61" t="s">
        <v>190</v>
      </c>
      <c r="H724" s="76">
        <v>1568394.32</v>
      </c>
      <c r="I724" s="62">
        <v>4.1399999999999999E-2</v>
      </c>
      <c r="J724" s="77">
        <v>2370000</v>
      </c>
      <c r="K724" s="78">
        <v>0.66200000000000003</v>
      </c>
      <c r="L724" s="61" t="s">
        <v>191</v>
      </c>
      <c r="M724" s="61" t="s">
        <v>192</v>
      </c>
      <c r="N724" s="61" t="s">
        <v>15</v>
      </c>
      <c r="O724" s="79">
        <v>37904907.310000002</v>
      </c>
    </row>
    <row r="725" spans="1:15" x14ac:dyDescent="0.2">
      <c r="A725" s="60">
        <v>43738</v>
      </c>
      <c r="B725" s="61" t="s">
        <v>2</v>
      </c>
      <c r="C725" s="61" t="s">
        <v>114</v>
      </c>
      <c r="D725" s="61" t="s">
        <v>157</v>
      </c>
      <c r="E725" s="135" t="s">
        <v>158</v>
      </c>
      <c r="F725" s="61">
        <v>6339872</v>
      </c>
      <c r="G725" s="61" t="s">
        <v>159</v>
      </c>
      <c r="H725" s="76">
        <v>1489191.98</v>
      </c>
      <c r="I725" s="62">
        <v>3.9300000000000002E-2</v>
      </c>
      <c r="J725" s="77">
        <v>3890000</v>
      </c>
      <c r="K725" s="78">
        <v>0.38300000000000001</v>
      </c>
      <c r="L725" s="61" t="s">
        <v>117</v>
      </c>
      <c r="M725" s="61" t="s">
        <v>41</v>
      </c>
      <c r="N725" s="61" t="s">
        <v>16</v>
      </c>
      <c r="O725" s="79">
        <v>37904907.310000002</v>
      </c>
    </row>
    <row r="726" spans="1:15" ht="14" customHeight="1" x14ac:dyDescent="0.2">
      <c r="A726" s="60">
        <v>43738</v>
      </c>
      <c r="B726" s="61" t="s">
        <v>2</v>
      </c>
      <c r="C726" s="61" t="s">
        <v>114</v>
      </c>
      <c r="D726" s="61" t="s">
        <v>270</v>
      </c>
      <c r="E726" s="135" t="s">
        <v>271</v>
      </c>
      <c r="F726" s="61">
        <v>6388379</v>
      </c>
      <c r="G726" s="61" t="s">
        <v>272</v>
      </c>
      <c r="H726" s="76">
        <v>1424549.05</v>
      </c>
      <c r="I726" s="62">
        <v>3.7600000000000001E-2</v>
      </c>
      <c r="J726" s="77">
        <v>2952000</v>
      </c>
      <c r="K726" s="78">
        <v>0.48299999999999998</v>
      </c>
      <c r="L726" s="61" t="s">
        <v>273</v>
      </c>
      <c r="M726" s="61" t="s">
        <v>274</v>
      </c>
      <c r="N726" s="61" t="s">
        <v>18</v>
      </c>
      <c r="O726" s="79">
        <v>37904907.310000002</v>
      </c>
    </row>
    <row r="727" spans="1:15" x14ac:dyDescent="0.2">
      <c r="A727" s="60">
        <v>43738</v>
      </c>
      <c r="B727" s="61" t="s">
        <v>2</v>
      </c>
      <c r="C727" s="61" t="s">
        <v>114</v>
      </c>
      <c r="D727" s="61" t="s">
        <v>360</v>
      </c>
      <c r="E727" s="135" t="s">
        <v>362</v>
      </c>
      <c r="F727" s="61" t="s">
        <v>361</v>
      </c>
      <c r="G727" s="61" t="s">
        <v>363</v>
      </c>
      <c r="H727" s="76">
        <v>1354465.09</v>
      </c>
      <c r="I727" s="62">
        <v>3.5700000000000003E-2</v>
      </c>
      <c r="J727" s="77">
        <v>108000</v>
      </c>
      <c r="K727" s="78">
        <v>12.541</v>
      </c>
      <c r="L727" s="61" t="s">
        <v>364</v>
      </c>
      <c r="M727" s="61" t="s">
        <v>365</v>
      </c>
      <c r="N727" s="61" t="s">
        <v>16</v>
      </c>
      <c r="O727" s="79">
        <v>37904907.310000002</v>
      </c>
    </row>
    <row r="728" spans="1:15" x14ac:dyDescent="0.2">
      <c r="A728" s="60">
        <v>43738</v>
      </c>
      <c r="B728" s="61" t="s">
        <v>2</v>
      </c>
      <c r="C728" s="61" t="s">
        <v>114</v>
      </c>
      <c r="D728" s="61" t="s">
        <v>201</v>
      </c>
      <c r="E728" s="135" t="s">
        <v>288</v>
      </c>
      <c r="F728" s="61">
        <v>4874546</v>
      </c>
      <c r="G728" s="61" t="s">
        <v>203</v>
      </c>
      <c r="H728" s="76">
        <v>1327701.58</v>
      </c>
      <c r="I728" s="62">
        <v>3.5000000000000003E-2</v>
      </c>
      <c r="J728" s="77">
        <v>2300</v>
      </c>
      <c r="K728" s="78">
        <v>577.26199999999994</v>
      </c>
      <c r="L728" s="61" t="s">
        <v>204</v>
      </c>
      <c r="M728" s="61" t="s">
        <v>205</v>
      </c>
      <c r="N728" s="61" t="s">
        <v>14</v>
      </c>
      <c r="O728" s="79">
        <v>37904907.310000002</v>
      </c>
    </row>
    <row r="729" spans="1:15" x14ac:dyDescent="0.2">
      <c r="A729" s="60">
        <v>43738</v>
      </c>
      <c r="B729" s="61" t="s">
        <v>2</v>
      </c>
      <c r="C729" s="61" t="s">
        <v>114</v>
      </c>
      <c r="D729" s="61" t="s">
        <v>179</v>
      </c>
      <c r="E729" s="135" t="s">
        <v>180</v>
      </c>
      <c r="F729" s="61">
        <v>6771645</v>
      </c>
      <c r="G729" s="61" t="s">
        <v>262</v>
      </c>
      <c r="H729" s="76">
        <v>1303183.2</v>
      </c>
      <c r="I729" s="62">
        <v>3.44E-2</v>
      </c>
      <c r="J729" s="77">
        <v>7000</v>
      </c>
      <c r="K729" s="78">
        <v>186.16900000000001</v>
      </c>
      <c r="L729" s="61" t="s">
        <v>118</v>
      </c>
      <c r="M729" s="61" t="s">
        <v>47</v>
      </c>
      <c r="N729" s="61" t="s">
        <v>19</v>
      </c>
      <c r="O729" s="79">
        <v>37904907.310000002</v>
      </c>
    </row>
    <row r="730" spans="1:15" x14ac:dyDescent="0.2">
      <c r="A730" s="60">
        <v>43738</v>
      </c>
      <c r="B730" s="61" t="s">
        <v>2</v>
      </c>
      <c r="C730" s="61" t="s">
        <v>114</v>
      </c>
      <c r="D730" s="61" t="s">
        <v>182</v>
      </c>
      <c r="E730" s="135" t="s">
        <v>183</v>
      </c>
      <c r="F730" s="61">
        <v>6771032</v>
      </c>
      <c r="G730" s="61" t="s">
        <v>184</v>
      </c>
      <c r="H730" s="76">
        <v>1290361.3400000001</v>
      </c>
      <c r="I730" s="62">
        <v>3.4000000000000002E-2</v>
      </c>
      <c r="J730" s="77">
        <v>1266000</v>
      </c>
      <c r="K730" s="78">
        <v>1.0189999999999999</v>
      </c>
      <c r="L730" s="61" t="s">
        <v>117</v>
      </c>
      <c r="M730" s="61" t="s">
        <v>41</v>
      </c>
      <c r="N730" s="61" t="s">
        <v>13</v>
      </c>
      <c r="O730" s="79">
        <v>37904907.310000002</v>
      </c>
    </row>
    <row r="731" spans="1:15" x14ac:dyDescent="0.2">
      <c r="A731" s="60">
        <v>43738</v>
      </c>
      <c r="B731" s="61" t="s">
        <v>2</v>
      </c>
      <c r="C731" s="61" t="s">
        <v>114</v>
      </c>
      <c r="D731" s="61" t="s">
        <v>175</v>
      </c>
      <c r="E731" s="135" t="s">
        <v>176</v>
      </c>
      <c r="F731" s="61" t="s">
        <v>178</v>
      </c>
      <c r="G731" s="61" t="s">
        <v>177</v>
      </c>
      <c r="H731" s="76">
        <v>1230734.81</v>
      </c>
      <c r="I731" s="62">
        <v>3.2500000000000001E-2</v>
      </c>
      <c r="J731" s="77">
        <v>456000</v>
      </c>
      <c r="K731" s="78">
        <v>2.6989999999999998</v>
      </c>
      <c r="L731" s="61" t="s">
        <v>119</v>
      </c>
      <c r="M731" s="61" t="s">
        <v>40</v>
      </c>
      <c r="N731" s="61" t="s">
        <v>14</v>
      </c>
      <c r="O731" s="79">
        <v>37904907.310000002</v>
      </c>
    </row>
    <row r="732" spans="1:15" x14ac:dyDescent="0.2">
      <c r="A732" s="60">
        <v>43738</v>
      </c>
      <c r="B732" s="61" t="s">
        <v>2</v>
      </c>
      <c r="C732" s="61" t="s">
        <v>114</v>
      </c>
      <c r="D732" s="61" t="s">
        <v>343</v>
      </c>
      <c r="E732" s="135" t="s">
        <v>345</v>
      </c>
      <c r="F732" s="61" t="s">
        <v>344</v>
      </c>
      <c r="G732" s="61" t="s">
        <v>346</v>
      </c>
      <c r="H732" s="76">
        <v>1215284.8799999999</v>
      </c>
      <c r="I732" s="62">
        <v>3.2099999999999997E-2</v>
      </c>
      <c r="J732" s="77">
        <v>2800000</v>
      </c>
      <c r="K732" s="78">
        <v>0.434</v>
      </c>
      <c r="L732" s="61" t="s">
        <v>119</v>
      </c>
      <c r="M732" s="61" t="s">
        <v>40</v>
      </c>
      <c r="N732" s="61" t="s">
        <v>18</v>
      </c>
      <c r="O732" s="79">
        <v>37904907.310000002</v>
      </c>
    </row>
    <row r="733" spans="1:15" x14ac:dyDescent="0.2">
      <c r="A733" s="60">
        <v>43738</v>
      </c>
      <c r="B733" s="61" t="s">
        <v>2</v>
      </c>
      <c r="C733" s="61" t="s">
        <v>114</v>
      </c>
      <c r="D733" s="61" t="s">
        <v>185</v>
      </c>
      <c r="E733" s="135" t="s">
        <v>186</v>
      </c>
      <c r="F733" s="61">
        <v>6972459</v>
      </c>
      <c r="G733" s="61" t="s">
        <v>187</v>
      </c>
      <c r="H733" s="76">
        <v>1186790.6200000001</v>
      </c>
      <c r="I733" s="62">
        <v>3.1300000000000001E-2</v>
      </c>
      <c r="J733" s="77">
        <v>224000</v>
      </c>
      <c r="K733" s="78">
        <v>5.298</v>
      </c>
      <c r="L733" s="61" t="s">
        <v>117</v>
      </c>
      <c r="M733" s="61" t="s">
        <v>41</v>
      </c>
      <c r="N733" s="61" t="s">
        <v>14</v>
      </c>
      <c r="O733" s="79">
        <v>37904907.310000002</v>
      </c>
    </row>
    <row r="734" spans="1:15" x14ac:dyDescent="0.2">
      <c r="A734" s="60">
        <v>43738</v>
      </c>
      <c r="B734" s="61" t="s">
        <v>2</v>
      </c>
      <c r="C734" s="61" t="s">
        <v>114</v>
      </c>
      <c r="D734" s="61" t="s">
        <v>153</v>
      </c>
      <c r="E734" s="135" t="s">
        <v>154</v>
      </c>
      <c r="F734" s="61" t="s">
        <v>156</v>
      </c>
      <c r="G734" s="61" t="s">
        <v>155</v>
      </c>
      <c r="H734" s="76">
        <v>1185445.78</v>
      </c>
      <c r="I734" s="62">
        <v>3.1300000000000001E-2</v>
      </c>
      <c r="J734" s="77">
        <v>499000</v>
      </c>
      <c r="K734" s="78">
        <v>2.3759999999999999</v>
      </c>
      <c r="L734" s="61" t="s">
        <v>117</v>
      </c>
      <c r="M734" s="61" t="s">
        <v>41</v>
      </c>
      <c r="N734" s="61" t="s">
        <v>13</v>
      </c>
      <c r="O734" s="79">
        <v>37904907.310000002</v>
      </c>
    </row>
    <row r="735" spans="1:15" x14ac:dyDescent="0.2">
      <c r="A735" s="60">
        <v>43738</v>
      </c>
      <c r="B735" s="61" t="s">
        <v>2</v>
      </c>
      <c r="C735" s="61" t="s">
        <v>114</v>
      </c>
      <c r="D735" s="61" t="s">
        <v>283</v>
      </c>
      <c r="E735" s="135" t="s">
        <v>284</v>
      </c>
      <c r="F735" s="61">
        <v>6105738</v>
      </c>
      <c r="G735" s="61" t="s">
        <v>285</v>
      </c>
      <c r="H735" s="76">
        <v>1100218.7</v>
      </c>
      <c r="I735" s="62">
        <v>2.9000000000000001E-2</v>
      </c>
      <c r="J735" s="77">
        <v>2488000</v>
      </c>
      <c r="K735" s="78">
        <v>0.442</v>
      </c>
      <c r="L735" s="61" t="s">
        <v>117</v>
      </c>
      <c r="M735" s="61" t="s">
        <v>41</v>
      </c>
      <c r="N735" s="61" t="s">
        <v>14</v>
      </c>
      <c r="O735" s="79">
        <v>37904907.310000002</v>
      </c>
    </row>
    <row r="736" spans="1:15" x14ac:dyDescent="0.2">
      <c r="A736" s="60">
        <v>43738</v>
      </c>
      <c r="B736" s="61" t="s">
        <v>2</v>
      </c>
      <c r="C736" s="61" t="s">
        <v>114</v>
      </c>
      <c r="D736" s="61" t="s">
        <v>206</v>
      </c>
      <c r="E736" s="135" t="s">
        <v>207</v>
      </c>
      <c r="F736" s="61" t="s">
        <v>209</v>
      </c>
      <c r="G736" s="61" t="s">
        <v>208</v>
      </c>
      <c r="H736" s="76">
        <v>1034457.48</v>
      </c>
      <c r="I736" s="62">
        <v>2.7300000000000001E-2</v>
      </c>
      <c r="J736" s="77">
        <v>1913500</v>
      </c>
      <c r="K736" s="78">
        <v>0.54100000000000004</v>
      </c>
      <c r="L736" s="61" t="s">
        <v>117</v>
      </c>
      <c r="M736" s="61" t="s">
        <v>41</v>
      </c>
      <c r="N736" s="61" t="s">
        <v>13</v>
      </c>
      <c r="O736" s="79">
        <v>37904907.310000002</v>
      </c>
    </row>
    <row r="737" spans="1:15" x14ac:dyDescent="0.2">
      <c r="A737" s="60">
        <v>43738</v>
      </c>
      <c r="B737" s="61" t="s">
        <v>2</v>
      </c>
      <c r="C737" s="61" t="s">
        <v>114</v>
      </c>
      <c r="D737" s="61" t="s">
        <v>355</v>
      </c>
      <c r="E737" s="135" t="s">
        <v>357</v>
      </c>
      <c r="F737" s="61" t="s">
        <v>356</v>
      </c>
      <c r="G737" s="61" t="s">
        <v>358</v>
      </c>
      <c r="H737" s="76">
        <v>979988.49</v>
      </c>
      <c r="I737" s="62">
        <v>2.5899999999999999E-2</v>
      </c>
      <c r="J737" s="77">
        <v>318000</v>
      </c>
      <c r="K737" s="78">
        <v>3.0819999999999999</v>
      </c>
      <c r="L737" s="61" t="s">
        <v>204</v>
      </c>
      <c r="M737" s="61" t="s">
        <v>205</v>
      </c>
      <c r="N737" s="61" t="s">
        <v>16</v>
      </c>
      <c r="O737" s="79">
        <v>37904907.310000002</v>
      </c>
    </row>
    <row r="738" spans="1:15" x14ac:dyDescent="0.2">
      <c r="A738" s="60">
        <v>43738</v>
      </c>
      <c r="B738" s="61" t="s">
        <v>2</v>
      </c>
      <c r="C738" s="61" t="s">
        <v>114</v>
      </c>
      <c r="D738" s="61" t="s">
        <v>264</v>
      </c>
      <c r="E738" s="135" t="s">
        <v>266</v>
      </c>
      <c r="F738" s="61" t="s">
        <v>265</v>
      </c>
      <c r="G738" s="61" t="s">
        <v>267</v>
      </c>
      <c r="H738" s="76">
        <v>899083.52</v>
      </c>
      <c r="I738" s="62">
        <v>2.3699999999999999E-2</v>
      </c>
      <c r="J738" s="77">
        <v>789609</v>
      </c>
      <c r="K738" s="78">
        <v>1.139</v>
      </c>
      <c r="L738" s="61" t="s">
        <v>268</v>
      </c>
      <c r="M738" s="61" t="s">
        <v>269</v>
      </c>
      <c r="N738" s="61" t="s">
        <v>16</v>
      </c>
      <c r="O738" s="79">
        <v>37904907.310000002</v>
      </c>
    </row>
    <row r="739" spans="1:15" x14ac:dyDescent="0.2">
      <c r="A739" s="60">
        <v>43738</v>
      </c>
      <c r="B739" s="61" t="s">
        <v>2</v>
      </c>
      <c r="C739" s="61" t="s">
        <v>114</v>
      </c>
      <c r="D739" s="61" t="s">
        <v>171</v>
      </c>
      <c r="E739" s="135" t="s">
        <v>172</v>
      </c>
      <c r="F739" s="61" t="s">
        <v>174</v>
      </c>
      <c r="G739" s="61" t="s">
        <v>173</v>
      </c>
      <c r="H739" s="76">
        <v>895668.37</v>
      </c>
      <c r="I739" s="62">
        <v>2.3599999999999999E-2</v>
      </c>
      <c r="J739" s="77">
        <v>3754000</v>
      </c>
      <c r="K739" s="78">
        <v>0.23899999999999999</v>
      </c>
      <c r="L739" s="61" t="s">
        <v>117</v>
      </c>
      <c r="M739" s="61" t="s">
        <v>41</v>
      </c>
      <c r="N739" s="61" t="s">
        <v>20</v>
      </c>
      <c r="O739" s="79">
        <v>37904907.310000002</v>
      </c>
    </row>
    <row r="740" spans="1:15" x14ac:dyDescent="0.2">
      <c r="A740" s="60">
        <v>43738</v>
      </c>
      <c r="B740" s="61" t="s">
        <v>2</v>
      </c>
      <c r="C740" s="61" t="s">
        <v>114</v>
      </c>
      <c r="D740" s="61" t="s">
        <v>229</v>
      </c>
      <c r="E740" s="135" t="s">
        <v>230</v>
      </c>
      <c r="F740" s="61" t="s">
        <v>232</v>
      </c>
      <c r="G740" s="61" t="s">
        <v>231</v>
      </c>
      <c r="H740" s="76">
        <v>894119.53</v>
      </c>
      <c r="I740" s="62">
        <v>2.3599999999999999E-2</v>
      </c>
      <c r="J740" s="77">
        <v>1063780</v>
      </c>
      <c r="K740" s="78">
        <v>0.84099999999999997</v>
      </c>
      <c r="L740" s="61" t="s">
        <v>126</v>
      </c>
      <c r="M740" s="61" t="s">
        <v>46</v>
      </c>
      <c r="N740" s="61" t="s">
        <v>15</v>
      </c>
      <c r="O740" s="79">
        <v>37904907.310000002</v>
      </c>
    </row>
    <row r="741" spans="1:15" x14ac:dyDescent="0.2">
      <c r="A741" s="60">
        <v>43738</v>
      </c>
      <c r="B741" s="61" t="s">
        <v>2</v>
      </c>
      <c r="C741" s="61" t="s">
        <v>114</v>
      </c>
      <c r="D741" s="61" t="s">
        <v>333</v>
      </c>
      <c r="E741" s="135" t="s">
        <v>335</v>
      </c>
      <c r="F741" s="61" t="s">
        <v>334</v>
      </c>
      <c r="G741" s="61" t="s">
        <v>287</v>
      </c>
      <c r="H741" s="76">
        <v>869746.37</v>
      </c>
      <c r="I741" s="62">
        <v>2.29E-2</v>
      </c>
      <c r="J741" s="77">
        <v>30000</v>
      </c>
      <c r="K741" s="78">
        <v>28.992000000000001</v>
      </c>
      <c r="L741" s="61" t="s">
        <v>336</v>
      </c>
      <c r="M741" s="61" t="s">
        <v>151</v>
      </c>
      <c r="N741" s="61" t="s">
        <v>14</v>
      </c>
      <c r="O741" s="79">
        <v>37904907.310000002</v>
      </c>
    </row>
    <row r="742" spans="1:15" x14ac:dyDescent="0.2">
      <c r="A742" s="60">
        <v>43738</v>
      </c>
      <c r="B742" s="61" t="s">
        <v>2</v>
      </c>
      <c r="C742" s="61" t="s">
        <v>114</v>
      </c>
      <c r="D742" s="61" t="s">
        <v>218</v>
      </c>
      <c r="E742" s="135" t="s">
        <v>219</v>
      </c>
      <c r="F742" s="61" t="s">
        <v>221</v>
      </c>
      <c r="G742" s="61" t="s">
        <v>220</v>
      </c>
      <c r="H742" s="76">
        <v>824601.85</v>
      </c>
      <c r="I742" s="62">
        <v>2.18E-2</v>
      </c>
      <c r="J742" s="77">
        <v>1432000</v>
      </c>
      <c r="K742" s="78">
        <v>0.57599999999999996</v>
      </c>
      <c r="L742" s="61" t="s">
        <v>126</v>
      </c>
      <c r="M742" s="61" t="s">
        <v>46</v>
      </c>
      <c r="N742" s="61" t="s">
        <v>20</v>
      </c>
      <c r="O742" s="79">
        <v>37904907.310000002</v>
      </c>
    </row>
    <row r="743" spans="1:15" x14ac:dyDescent="0.2">
      <c r="A743" s="60">
        <v>43738</v>
      </c>
      <c r="B743" s="61" t="s">
        <v>2</v>
      </c>
      <c r="C743" s="61" t="s">
        <v>114</v>
      </c>
      <c r="D743" s="61" t="s">
        <v>222</v>
      </c>
      <c r="E743" s="135" t="s">
        <v>223</v>
      </c>
      <c r="F743" s="61">
        <v>6282040</v>
      </c>
      <c r="G743" s="61" t="s">
        <v>224</v>
      </c>
      <c r="H743" s="76">
        <v>819548.05</v>
      </c>
      <c r="I743" s="62">
        <v>2.1600000000000001E-2</v>
      </c>
      <c r="J743" s="77">
        <v>2818000</v>
      </c>
      <c r="K743" s="78">
        <v>0.29099999999999998</v>
      </c>
      <c r="L743" s="61" t="s">
        <v>117</v>
      </c>
      <c r="M743" s="61" t="s">
        <v>41</v>
      </c>
      <c r="N743" s="61" t="s">
        <v>13</v>
      </c>
      <c r="O743" s="79">
        <v>37904907.310000002</v>
      </c>
    </row>
    <row r="744" spans="1:15" x14ac:dyDescent="0.2">
      <c r="A744" s="60">
        <v>43738</v>
      </c>
      <c r="B744" s="61" t="s">
        <v>2</v>
      </c>
      <c r="C744" s="61" t="s">
        <v>114</v>
      </c>
      <c r="D744" s="61" t="s">
        <v>275</v>
      </c>
      <c r="E744" s="135" t="s">
        <v>277</v>
      </c>
      <c r="F744" s="61" t="s">
        <v>276</v>
      </c>
      <c r="G744" s="61" t="s">
        <v>286</v>
      </c>
      <c r="H744" s="76">
        <v>771897.55</v>
      </c>
      <c r="I744" s="62">
        <v>2.0400000000000001E-2</v>
      </c>
      <c r="J744" s="77">
        <v>301990</v>
      </c>
      <c r="K744" s="78">
        <v>2.556</v>
      </c>
      <c r="L744" s="61" t="s">
        <v>279</v>
      </c>
      <c r="M744" s="61" t="s">
        <v>41</v>
      </c>
      <c r="N744" s="61" t="s">
        <v>23</v>
      </c>
      <c r="O744" s="79">
        <v>37904907.310000002</v>
      </c>
    </row>
    <row r="745" spans="1:15" x14ac:dyDescent="0.2">
      <c r="A745" s="60">
        <v>43738</v>
      </c>
      <c r="B745" s="61" t="s">
        <v>2</v>
      </c>
      <c r="C745" s="61" t="s">
        <v>114</v>
      </c>
      <c r="D745" s="61" t="s">
        <v>338</v>
      </c>
      <c r="E745" s="135" t="s">
        <v>169</v>
      </c>
      <c r="F745" s="61" t="s">
        <v>339</v>
      </c>
      <c r="G745" s="61" t="s">
        <v>347</v>
      </c>
      <c r="H745" s="76">
        <v>712471.42</v>
      </c>
      <c r="I745" s="62">
        <v>1.8800000000000001E-2</v>
      </c>
      <c r="J745" s="77">
        <v>1119000</v>
      </c>
      <c r="K745" s="78">
        <v>0.63700000000000001</v>
      </c>
      <c r="L745" s="61" t="s">
        <v>119</v>
      </c>
      <c r="M745" s="61" t="s">
        <v>40</v>
      </c>
      <c r="N745" s="61" t="s">
        <v>13</v>
      </c>
      <c r="O745" s="79">
        <v>37904907.310000002</v>
      </c>
    </row>
    <row r="746" spans="1:15" x14ac:dyDescent="0.2">
      <c r="A746" s="60">
        <v>43738</v>
      </c>
      <c r="B746" s="61" t="s">
        <v>2</v>
      </c>
      <c r="C746" s="61" t="s">
        <v>114</v>
      </c>
      <c r="D746" s="61" t="s">
        <v>148</v>
      </c>
      <c r="E746" s="135" t="s">
        <v>340</v>
      </c>
      <c r="F746" s="61" t="s">
        <v>152</v>
      </c>
      <c r="G746" s="61" t="s">
        <v>150</v>
      </c>
      <c r="H746" s="76">
        <v>587060</v>
      </c>
      <c r="I746" s="62">
        <v>1.55E-2</v>
      </c>
      <c r="J746" s="77">
        <v>197000</v>
      </c>
      <c r="K746" s="78">
        <v>2.98</v>
      </c>
      <c r="L746" s="61" t="s">
        <v>115</v>
      </c>
      <c r="M746" s="61" t="s">
        <v>151</v>
      </c>
      <c r="N746" s="61" t="s">
        <v>18</v>
      </c>
      <c r="O746" s="79">
        <v>37904907.310000002</v>
      </c>
    </row>
    <row r="747" spans="1:15" x14ac:dyDescent="0.2">
      <c r="A747" s="60">
        <v>43738</v>
      </c>
      <c r="B747" s="61" t="s">
        <v>2</v>
      </c>
      <c r="C747" s="61" t="s">
        <v>114</v>
      </c>
      <c r="D747" s="61" t="s">
        <v>116</v>
      </c>
      <c r="E747" s="135" t="s">
        <v>43</v>
      </c>
      <c r="F747" s="61">
        <v>6030506</v>
      </c>
      <c r="G747" s="61" t="s">
        <v>44</v>
      </c>
      <c r="H747" s="76">
        <v>560563.79</v>
      </c>
      <c r="I747" s="62">
        <v>1.4800000000000001E-2</v>
      </c>
      <c r="J747" s="77">
        <v>247000</v>
      </c>
      <c r="K747" s="78">
        <v>2.2690000000000001</v>
      </c>
      <c r="L747" s="61" t="s">
        <v>117</v>
      </c>
      <c r="M747" s="61" t="s">
        <v>41</v>
      </c>
      <c r="N747" s="61" t="s">
        <v>139</v>
      </c>
      <c r="O747" s="79">
        <v>37904907.310000002</v>
      </c>
    </row>
    <row r="748" spans="1:15" x14ac:dyDescent="0.2">
      <c r="A748" s="60">
        <v>43738</v>
      </c>
      <c r="B748" s="61" t="s">
        <v>2</v>
      </c>
      <c r="C748" s="61" t="s">
        <v>114</v>
      </c>
      <c r="D748" s="61" t="s">
        <v>123</v>
      </c>
      <c r="E748" s="135" t="s">
        <v>91</v>
      </c>
      <c r="F748" s="61" t="s">
        <v>134</v>
      </c>
      <c r="G748" s="61" t="s">
        <v>92</v>
      </c>
      <c r="H748" s="76">
        <v>550681.55000000005</v>
      </c>
      <c r="I748" s="62">
        <v>1.4500000000000001E-2</v>
      </c>
      <c r="J748" s="77">
        <v>1120000</v>
      </c>
      <c r="K748" s="78">
        <v>0.49199999999999999</v>
      </c>
      <c r="L748" s="61" t="s">
        <v>117</v>
      </c>
      <c r="M748" s="61" t="s">
        <v>41</v>
      </c>
      <c r="N748" s="61" t="s">
        <v>20</v>
      </c>
      <c r="O748" s="79">
        <v>37904907.310000002</v>
      </c>
    </row>
    <row r="749" spans="1:15" x14ac:dyDescent="0.2">
      <c r="A749" s="60">
        <v>43738</v>
      </c>
      <c r="B749" s="61" t="s">
        <v>2</v>
      </c>
      <c r="C749" s="61" t="s">
        <v>114</v>
      </c>
      <c r="D749" s="61" t="s">
        <v>194</v>
      </c>
      <c r="E749" s="135" t="s">
        <v>195</v>
      </c>
      <c r="F749" s="61">
        <v>6168485</v>
      </c>
      <c r="G749" s="61" t="s">
        <v>196</v>
      </c>
      <c r="H749" s="76">
        <v>531997.25</v>
      </c>
      <c r="I749" s="62">
        <v>1.4E-2</v>
      </c>
      <c r="J749" s="77">
        <v>5700000</v>
      </c>
      <c r="K749" s="78">
        <v>9.2999999999999999E-2</v>
      </c>
      <c r="L749" s="61" t="s">
        <v>119</v>
      </c>
      <c r="M749" s="61" t="s">
        <v>197</v>
      </c>
      <c r="N749" s="61" t="s">
        <v>14</v>
      </c>
      <c r="O749" s="79">
        <v>37904907.310000002</v>
      </c>
    </row>
    <row r="750" spans="1:15" x14ac:dyDescent="0.2">
      <c r="A750" s="60">
        <v>43738</v>
      </c>
      <c r="B750" s="61" t="s">
        <v>2</v>
      </c>
      <c r="C750" s="61" t="s">
        <v>114</v>
      </c>
      <c r="D750" s="61" t="s">
        <v>164</v>
      </c>
      <c r="E750" s="135" t="s">
        <v>165</v>
      </c>
      <c r="F750" s="61" t="s">
        <v>167</v>
      </c>
      <c r="G750" s="61" t="s">
        <v>166</v>
      </c>
      <c r="H750" s="76">
        <v>530374.80000000005</v>
      </c>
      <c r="I750" s="62">
        <v>1.4E-2</v>
      </c>
      <c r="J750" s="77">
        <v>2599000</v>
      </c>
      <c r="K750" s="78">
        <v>0.20399999999999999</v>
      </c>
      <c r="L750" s="61" t="s">
        <v>117</v>
      </c>
      <c r="M750" s="61" t="s">
        <v>41</v>
      </c>
      <c r="N750" s="61" t="s">
        <v>18</v>
      </c>
      <c r="O750" s="79">
        <v>37904907.310000002</v>
      </c>
    </row>
    <row r="751" spans="1:15" x14ac:dyDescent="0.2">
      <c r="A751" s="60">
        <v>43738</v>
      </c>
      <c r="B751" s="61" t="s">
        <v>2</v>
      </c>
      <c r="C751" s="61" t="s">
        <v>114</v>
      </c>
      <c r="D751" s="61" t="s">
        <v>121</v>
      </c>
      <c r="E751" s="135" t="s">
        <v>105</v>
      </c>
      <c r="F751" s="61">
        <v>6039558</v>
      </c>
      <c r="G751" s="61" t="s">
        <v>106</v>
      </c>
      <c r="H751" s="76">
        <v>337401.55</v>
      </c>
      <c r="I751" s="62">
        <v>8.8999999999999999E-3</v>
      </c>
      <c r="J751" s="77">
        <v>1470000</v>
      </c>
      <c r="K751" s="78">
        <v>0.23</v>
      </c>
      <c r="L751" s="61" t="s">
        <v>117</v>
      </c>
      <c r="M751" s="61" t="s">
        <v>41</v>
      </c>
      <c r="N751" s="61" t="s">
        <v>13</v>
      </c>
      <c r="O751" s="79">
        <v>37904907.310000002</v>
      </c>
    </row>
    <row r="752" spans="1:15" x14ac:dyDescent="0.2">
      <c r="A752" s="60">
        <v>43738</v>
      </c>
      <c r="B752" s="61" t="s">
        <v>2</v>
      </c>
      <c r="C752" s="61" t="s">
        <v>114</v>
      </c>
      <c r="D752" s="61" t="s">
        <v>125</v>
      </c>
      <c r="E752" s="135" t="s">
        <v>89</v>
      </c>
      <c r="F752" s="61" t="s">
        <v>135</v>
      </c>
      <c r="G752" s="61" t="s">
        <v>90</v>
      </c>
      <c r="H752" s="76">
        <v>170233.61</v>
      </c>
      <c r="I752" s="62">
        <v>4.4999999999999997E-3</v>
      </c>
      <c r="J752" s="77">
        <v>538000</v>
      </c>
      <c r="K752" s="78">
        <v>0.316</v>
      </c>
      <c r="L752" s="61" t="s">
        <v>117</v>
      </c>
      <c r="M752" s="61" t="s">
        <v>41</v>
      </c>
      <c r="N752" s="61" t="s">
        <v>342</v>
      </c>
      <c r="O752" s="79">
        <v>37904907.310000002</v>
      </c>
    </row>
    <row r="753" spans="1:15" x14ac:dyDescent="0.2">
      <c r="A753" s="60">
        <v>43738</v>
      </c>
      <c r="B753" s="61" t="s">
        <v>1</v>
      </c>
      <c r="C753" s="61" t="s">
        <v>127</v>
      </c>
      <c r="D753" s="61"/>
      <c r="E753" s="135"/>
      <c r="F753" s="61"/>
      <c r="G753" s="61"/>
      <c r="H753" s="76">
        <v>6775167.3300000001</v>
      </c>
      <c r="I753" s="62">
        <v>0.1787</v>
      </c>
      <c r="J753" s="77"/>
      <c r="K753" s="78"/>
      <c r="L753" s="61"/>
      <c r="M753" s="61"/>
      <c r="N753" s="61"/>
      <c r="O753" s="79">
        <v>37904907.310000002</v>
      </c>
    </row>
    <row r="754" spans="1:15" x14ac:dyDescent="0.2">
      <c r="A754" s="60">
        <v>43646</v>
      </c>
      <c r="B754" s="61" t="s">
        <v>2</v>
      </c>
      <c r="C754" s="61" t="s">
        <v>114</v>
      </c>
      <c r="D754" s="61" t="s">
        <v>198</v>
      </c>
      <c r="E754" s="135" t="s">
        <v>199</v>
      </c>
      <c r="F754" s="61">
        <v>6052607</v>
      </c>
      <c r="G754" s="61" t="s">
        <v>200</v>
      </c>
      <c r="H754" s="76">
        <v>1853117.76</v>
      </c>
      <c r="I754" s="62">
        <v>6.1199999999999997E-2</v>
      </c>
      <c r="J754" s="77">
        <v>1540000</v>
      </c>
      <c r="K754" s="78">
        <v>1.2030000000000001</v>
      </c>
      <c r="L754" s="61" t="s">
        <v>117</v>
      </c>
      <c r="M754" s="61" t="s">
        <v>41</v>
      </c>
      <c r="N754" s="61" t="s">
        <v>342</v>
      </c>
      <c r="O754" s="79">
        <v>30278088.289999999</v>
      </c>
    </row>
    <row r="755" spans="1:15" x14ac:dyDescent="0.2">
      <c r="A755" s="60">
        <v>43646</v>
      </c>
      <c r="B755" s="61" t="s">
        <v>2</v>
      </c>
      <c r="C755" s="61" t="s">
        <v>114</v>
      </c>
      <c r="D755" s="61" t="s">
        <v>160</v>
      </c>
      <c r="E755" s="135" t="s">
        <v>161</v>
      </c>
      <c r="F755" s="61" t="s">
        <v>163</v>
      </c>
      <c r="G755" s="61" t="s">
        <v>162</v>
      </c>
      <c r="H755" s="76">
        <v>1519560.75</v>
      </c>
      <c r="I755" s="62">
        <v>5.0200000000000002E-2</v>
      </c>
      <c r="J755" s="77">
        <v>1498000</v>
      </c>
      <c r="K755" s="78">
        <v>1.014</v>
      </c>
      <c r="L755" s="61" t="s">
        <v>117</v>
      </c>
      <c r="M755" s="61" t="s">
        <v>41</v>
      </c>
      <c r="N755" s="61" t="s">
        <v>14</v>
      </c>
      <c r="O755" s="79">
        <v>30278088.289999999</v>
      </c>
    </row>
    <row r="756" spans="1:15" x14ac:dyDescent="0.2">
      <c r="A756" s="60">
        <v>43646</v>
      </c>
      <c r="B756" s="61" t="s">
        <v>2</v>
      </c>
      <c r="C756" s="61" t="s">
        <v>114</v>
      </c>
      <c r="D756" s="61" t="s">
        <v>210</v>
      </c>
      <c r="E756" s="135" t="s">
        <v>211</v>
      </c>
      <c r="F756" s="61" t="s">
        <v>213</v>
      </c>
      <c r="G756" s="61" t="s">
        <v>348</v>
      </c>
      <c r="H756" s="76">
        <v>1514517.12</v>
      </c>
      <c r="I756" s="62">
        <v>0.05</v>
      </c>
      <c r="J756" s="77">
        <v>251000</v>
      </c>
      <c r="K756" s="78">
        <v>6.0339999999999998</v>
      </c>
      <c r="L756" s="61" t="s">
        <v>120</v>
      </c>
      <c r="M756" s="61" t="s">
        <v>42</v>
      </c>
      <c r="N756" s="61" t="s">
        <v>17</v>
      </c>
      <c r="O756" s="79">
        <v>30278088.289999999</v>
      </c>
    </row>
    <row r="757" spans="1:15" x14ac:dyDescent="0.2">
      <c r="A757" s="60">
        <v>43646</v>
      </c>
      <c r="B757" s="61" t="s">
        <v>2</v>
      </c>
      <c r="C757" s="61" t="s">
        <v>114</v>
      </c>
      <c r="D757" s="61" t="s">
        <v>188</v>
      </c>
      <c r="E757" s="135" t="s">
        <v>189</v>
      </c>
      <c r="F757" s="61" t="s">
        <v>193</v>
      </c>
      <c r="G757" s="61" t="s">
        <v>190</v>
      </c>
      <c r="H757" s="76">
        <v>1500736.79</v>
      </c>
      <c r="I757" s="62">
        <v>4.9599999999999998E-2</v>
      </c>
      <c r="J757" s="77">
        <v>237000</v>
      </c>
      <c r="K757" s="78">
        <v>6.3319999999999999</v>
      </c>
      <c r="L757" s="61" t="s">
        <v>191</v>
      </c>
      <c r="M757" s="61" t="s">
        <v>192</v>
      </c>
      <c r="N757" s="61" t="s">
        <v>15</v>
      </c>
      <c r="O757" s="79">
        <v>30278088.289999999</v>
      </c>
    </row>
    <row r="758" spans="1:15" x14ac:dyDescent="0.2">
      <c r="A758" s="60">
        <v>43646</v>
      </c>
      <c r="B758" s="61" t="s">
        <v>2</v>
      </c>
      <c r="C758" s="61" t="s">
        <v>114</v>
      </c>
      <c r="D758" s="61" t="s">
        <v>175</v>
      </c>
      <c r="E758" s="135" t="s">
        <v>176</v>
      </c>
      <c r="F758" s="61" t="s">
        <v>178</v>
      </c>
      <c r="G758" s="61" t="s">
        <v>177</v>
      </c>
      <c r="H758" s="76">
        <v>1248274.8899999999</v>
      </c>
      <c r="I758" s="62">
        <v>4.1200000000000001E-2</v>
      </c>
      <c r="J758" s="77">
        <v>456000</v>
      </c>
      <c r="K758" s="78">
        <v>2.7370000000000001</v>
      </c>
      <c r="L758" s="61" t="s">
        <v>119</v>
      </c>
      <c r="M758" s="61" t="s">
        <v>40</v>
      </c>
      <c r="N758" s="61" t="s">
        <v>14</v>
      </c>
      <c r="O758" s="79">
        <v>30278088.289999999</v>
      </c>
    </row>
    <row r="759" spans="1:15" x14ac:dyDescent="0.2">
      <c r="A759" s="60">
        <v>43646</v>
      </c>
      <c r="B759" s="61" t="s">
        <v>2</v>
      </c>
      <c r="C759" s="61" t="s">
        <v>114</v>
      </c>
      <c r="D759" s="61" t="s">
        <v>270</v>
      </c>
      <c r="E759" s="135" t="s">
        <v>271</v>
      </c>
      <c r="F759" s="61">
        <v>6388379</v>
      </c>
      <c r="G759" s="61" t="s">
        <v>272</v>
      </c>
      <c r="H759" s="76">
        <v>1218002.56</v>
      </c>
      <c r="I759" s="62">
        <v>4.02E-2</v>
      </c>
      <c r="J759" s="77">
        <v>2552000</v>
      </c>
      <c r="K759" s="78">
        <v>0.47699999999999998</v>
      </c>
      <c r="L759" s="61" t="s">
        <v>273</v>
      </c>
      <c r="M759" s="61" t="s">
        <v>274</v>
      </c>
      <c r="N759" s="61" t="s">
        <v>18</v>
      </c>
      <c r="O759" s="79">
        <v>30278088.289999999</v>
      </c>
    </row>
    <row r="760" spans="1:15" x14ac:dyDescent="0.2">
      <c r="A760" s="60">
        <v>43646</v>
      </c>
      <c r="B760" s="61" t="s">
        <v>2</v>
      </c>
      <c r="C760" s="61" t="s">
        <v>114</v>
      </c>
      <c r="D760" s="61" t="s">
        <v>179</v>
      </c>
      <c r="E760" s="135" t="s">
        <v>180</v>
      </c>
      <c r="F760" s="61">
        <v>6771645</v>
      </c>
      <c r="G760" s="61" t="s">
        <v>262</v>
      </c>
      <c r="H760" s="76">
        <v>1189952.99</v>
      </c>
      <c r="I760" s="62">
        <v>3.9300000000000002E-2</v>
      </c>
      <c r="J760" s="77">
        <v>5800</v>
      </c>
      <c r="K760" s="78">
        <v>205.16399999999999</v>
      </c>
      <c r="L760" s="61" t="s">
        <v>118</v>
      </c>
      <c r="M760" s="61" t="s">
        <v>47</v>
      </c>
      <c r="N760" s="61" t="s">
        <v>19</v>
      </c>
      <c r="O760" s="79">
        <v>30278088.289999999</v>
      </c>
    </row>
    <row r="761" spans="1:15" x14ac:dyDescent="0.2">
      <c r="A761" s="60">
        <v>43646</v>
      </c>
      <c r="B761" s="61" t="s">
        <v>2</v>
      </c>
      <c r="C761" s="61" t="s">
        <v>114</v>
      </c>
      <c r="D761" s="61" t="s">
        <v>206</v>
      </c>
      <c r="E761" s="135" t="s">
        <v>207</v>
      </c>
      <c r="F761" s="61" t="s">
        <v>209</v>
      </c>
      <c r="G761" s="61" t="s">
        <v>208</v>
      </c>
      <c r="H761" s="76">
        <v>1160981.55</v>
      </c>
      <c r="I761" s="62">
        <v>3.8300000000000001E-2</v>
      </c>
      <c r="J761" s="77">
        <v>1924000</v>
      </c>
      <c r="K761" s="78">
        <v>0.60299999999999998</v>
      </c>
      <c r="L761" s="61" t="s">
        <v>117</v>
      </c>
      <c r="M761" s="61" t="s">
        <v>41</v>
      </c>
      <c r="N761" s="61" t="s">
        <v>13</v>
      </c>
      <c r="O761" s="79">
        <v>30278088.289999999</v>
      </c>
    </row>
    <row r="762" spans="1:15" x14ac:dyDescent="0.2">
      <c r="A762" s="60">
        <v>43646</v>
      </c>
      <c r="B762" s="61" t="s">
        <v>2</v>
      </c>
      <c r="C762" s="61" t="s">
        <v>114</v>
      </c>
      <c r="D762" s="61" t="s">
        <v>185</v>
      </c>
      <c r="E762" s="135" t="s">
        <v>186</v>
      </c>
      <c r="F762" s="61">
        <v>6972459</v>
      </c>
      <c r="G762" s="61" t="s">
        <v>187</v>
      </c>
      <c r="H762" s="76">
        <v>1064185.04</v>
      </c>
      <c r="I762" s="62">
        <v>3.5099999999999999E-2</v>
      </c>
      <c r="J762" s="77">
        <v>224000</v>
      </c>
      <c r="K762" s="78">
        <v>4.7510000000000003</v>
      </c>
      <c r="L762" s="61" t="s">
        <v>117</v>
      </c>
      <c r="M762" s="61" t="s">
        <v>41</v>
      </c>
      <c r="N762" s="61" t="s">
        <v>14</v>
      </c>
      <c r="O762" s="79">
        <v>30278088.289999999</v>
      </c>
    </row>
    <row r="763" spans="1:15" x14ac:dyDescent="0.2">
      <c r="A763" s="60">
        <v>43646</v>
      </c>
      <c r="B763" s="61" t="s">
        <v>2</v>
      </c>
      <c r="C763" s="61" t="s">
        <v>114</v>
      </c>
      <c r="D763" s="61" t="s">
        <v>229</v>
      </c>
      <c r="E763" s="135" t="s">
        <v>230</v>
      </c>
      <c r="F763" s="61" t="s">
        <v>232</v>
      </c>
      <c r="G763" s="61" t="s">
        <v>231</v>
      </c>
      <c r="H763" s="76">
        <v>1053102.77</v>
      </c>
      <c r="I763" s="62">
        <v>3.4799999999999998E-2</v>
      </c>
      <c r="J763" s="77">
        <v>1063780</v>
      </c>
      <c r="K763" s="78">
        <v>0.99</v>
      </c>
      <c r="L763" s="61" t="s">
        <v>126</v>
      </c>
      <c r="M763" s="61" t="s">
        <v>46</v>
      </c>
      <c r="N763" s="61" t="s">
        <v>15</v>
      </c>
      <c r="O763" s="79">
        <v>30278088.289999999</v>
      </c>
    </row>
    <row r="764" spans="1:15" x14ac:dyDescent="0.2">
      <c r="A764" s="60">
        <v>43646</v>
      </c>
      <c r="B764" s="61" t="s">
        <v>2</v>
      </c>
      <c r="C764" s="61" t="s">
        <v>114</v>
      </c>
      <c r="D764" s="61" t="s">
        <v>153</v>
      </c>
      <c r="E764" s="135" t="s">
        <v>154</v>
      </c>
      <c r="F764" s="61" t="s">
        <v>156</v>
      </c>
      <c r="G764" s="61" t="s">
        <v>155</v>
      </c>
      <c r="H764" s="76">
        <v>1006812.95</v>
      </c>
      <c r="I764" s="62">
        <v>3.3300000000000003E-2</v>
      </c>
      <c r="J764" s="77">
        <v>455000</v>
      </c>
      <c r="K764" s="78">
        <v>2.2130000000000001</v>
      </c>
      <c r="L764" s="61" t="s">
        <v>117</v>
      </c>
      <c r="M764" s="61" t="s">
        <v>41</v>
      </c>
      <c r="N764" s="61" t="s">
        <v>13</v>
      </c>
      <c r="O764" s="79">
        <v>30278088.289999999</v>
      </c>
    </row>
    <row r="765" spans="1:15" x14ac:dyDescent="0.2">
      <c r="A765" s="60">
        <v>43646</v>
      </c>
      <c r="B765" s="61" t="s">
        <v>2</v>
      </c>
      <c r="C765" s="61" t="s">
        <v>114</v>
      </c>
      <c r="D765" s="61" t="s">
        <v>157</v>
      </c>
      <c r="E765" s="135" t="s">
        <v>158</v>
      </c>
      <c r="F765" s="61">
        <v>6339872</v>
      </c>
      <c r="G765" s="61" t="s">
        <v>159</v>
      </c>
      <c r="H765" s="76">
        <v>986026.85</v>
      </c>
      <c r="I765" s="62">
        <v>3.2599999999999997E-2</v>
      </c>
      <c r="J765" s="77">
        <v>2430000</v>
      </c>
      <c r="K765" s="78">
        <v>0.40600000000000003</v>
      </c>
      <c r="L765" s="61" t="s">
        <v>117</v>
      </c>
      <c r="M765" s="61" t="s">
        <v>41</v>
      </c>
      <c r="N765" s="61" t="s">
        <v>16</v>
      </c>
      <c r="O765" s="79">
        <v>30278088.289999999</v>
      </c>
    </row>
    <row r="766" spans="1:15" x14ac:dyDescent="0.2">
      <c r="A766" s="60">
        <v>43646</v>
      </c>
      <c r="B766" s="61" t="s">
        <v>2</v>
      </c>
      <c r="C766" s="61" t="s">
        <v>114</v>
      </c>
      <c r="D766" s="61" t="s">
        <v>264</v>
      </c>
      <c r="E766" s="135" t="s">
        <v>266</v>
      </c>
      <c r="F766" s="61" t="s">
        <v>265</v>
      </c>
      <c r="G766" s="61" t="s">
        <v>267</v>
      </c>
      <c r="H766" s="76">
        <v>958946.83</v>
      </c>
      <c r="I766" s="62">
        <v>3.1699999999999999E-2</v>
      </c>
      <c r="J766" s="77">
        <v>789609</v>
      </c>
      <c r="K766" s="78">
        <v>1.214</v>
      </c>
      <c r="L766" s="61" t="s">
        <v>268</v>
      </c>
      <c r="M766" s="61" t="s">
        <v>269</v>
      </c>
      <c r="N766" s="61" t="s">
        <v>16</v>
      </c>
      <c r="O766" s="79">
        <v>30278088.289999999</v>
      </c>
    </row>
    <row r="767" spans="1:15" x14ac:dyDescent="0.2">
      <c r="A767" s="60">
        <v>43646</v>
      </c>
      <c r="B767" s="61" t="s">
        <v>2</v>
      </c>
      <c r="C767" s="61" t="s">
        <v>114</v>
      </c>
      <c r="D767" s="61" t="s">
        <v>355</v>
      </c>
      <c r="E767" s="135" t="s">
        <v>357</v>
      </c>
      <c r="F767" s="61" t="s">
        <v>356</v>
      </c>
      <c r="G767" s="61" t="s">
        <v>358</v>
      </c>
      <c r="H767" s="76">
        <v>939005.97</v>
      </c>
      <c r="I767" s="62">
        <v>3.1E-2</v>
      </c>
      <c r="J767" s="77">
        <v>274000</v>
      </c>
      <c r="K767" s="78">
        <v>3.427</v>
      </c>
      <c r="L767" s="61" t="s">
        <v>204</v>
      </c>
      <c r="M767" s="61" t="s">
        <v>205</v>
      </c>
      <c r="N767" s="61" t="s">
        <v>16</v>
      </c>
      <c r="O767" s="79">
        <v>30278088.289999999</v>
      </c>
    </row>
    <row r="768" spans="1:15" x14ac:dyDescent="0.2">
      <c r="A768" s="60">
        <v>43646</v>
      </c>
      <c r="B768" s="61" t="s">
        <v>2</v>
      </c>
      <c r="C768" s="61" t="s">
        <v>114</v>
      </c>
      <c r="D768" s="61" t="s">
        <v>171</v>
      </c>
      <c r="E768" s="135" t="s">
        <v>172</v>
      </c>
      <c r="F768" s="61" t="s">
        <v>174</v>
      </c>
      <c r="G768" s="61" t="s">
        <v>173</v>
      </c>
      <c r="H768" s="76">
        <v>889038.24</v>
      </c>
      <c r="I768" s="62">
        <v>2.9399999999999999E-2</v>
      </c>
      <c r="J768" s="77">
        <v>3754000</v>
      </c>
      <c r="K768" s="78">
        <v>0.23699999999999999</v>
      </c>
      <c r="L768" s="61" t="s">
        <v>117</v>
      </c>
      <c r="M768" s="61" t="s">
        <v>41</v>
      </c>
      <c r="N768" s="61" t="s">
        <v>20</v>
      </c>
      <c r="O768" s="79">
        <v>30278088.289999999</v>
      </c>
    </row>
    <row r="769" spans="1:15" x14ac:dyDescent="0.2">
      <c r="A769" s="60">
        <v>43646</v>
      </c>
      <c r="B769" s="61" t="s">
        <v>2</v>
      </c>
      <c r="C769" s="61" t="s">
        <v>114</v>
      </c>
      <c r="D769" s="61" t="s">
        <v>333</v>
      </c>
      <c r="E769" s="135" t="s">
        <v>335</v>
      </c>
      <c r="F769" s="61" t="s">
        <v>334</v>
      </c>
      <c r="G769" s="61" t="s">
        <v>287</v>
      </c>
      <c r="H769" s="76">
        <v>887067.97</v>
      </c>
      <c r="I769" s="62">
        <v>2.93E-2</v>
      </c>
      <c r="J769" s="77">
        <v>30000</v>
      </c>
      <c r="K769" s="78">
        <v>29.568999999999999</v>
      </c>
      <c r="L769" s="61" t="s">
        <v>336</v>
      </c>
      <c r="M769" s="61" t="s">
        <v>151</v>
      </c>
      <c r="N769" s="61" t="s">
        <v>14</v>
      </c>
      <c r="O769" s="79">
        <v>30278088.289999999</v>
      </c>
    </row>
    <row r="770" spans="1:15" x14ac:dyDescent="0.2">
      <c r="A770" s="60">
        <v>43646</v>
      </c>
      <c r="B770" s="61" t="s">
        <v>2</v>
      </c>
      <c r="C770" s="61" t="s">
        <v>114</v>
      </c>
      <c r="D770" s="61" t="s">
        <v>283</v>
      </c>
      <c r="E770" s="135" t="s">
        <v>284</v>
      </c>
      <c r="F770" s="61">
        <v>6105738</v>
      </c>
      <c r="G770" s="61" t="s">
        <v>285</v>
      </c>
      <c r="H770" s="76">
        <v>885561.78</v>
      </c>
      <c r="I770" s="62">
        <v>2.92E-2</v>
      </c>
      <c r="J770" s="77">
        <v>2134000</v>
      </c>
      <c r="K770" s="78">
        <v>0.41499999999999998</v>
      </c>
      <c r="L770" s="61" t="s">
        <v>117</v>
      </c>
      <c r="M770" s="61" t="s">
        <v>41</v>
      </c>
      <c r="N770" s="61" t="s">
        <v>14</v>
      </c>
      <c r="O770" s="79">
        <v>30278088.289999999</v>
      </c>
    </row>
    <row r="771" spans="1:15" x14ac:dyDescent="0.2">
      <c r="A771" s="60">
        <v>43646</v>
      </c>
      <c r="B771" s="61" t="s">
        <v>2</v>
      </c>
      <c r="C771" s="61" t="s">
        <v>114</v>
      </c>
      <c r="D771" s="61" t="s">
        <v>182</v>
      </c>
      <c r="E771" s="135" t="s">
        <v>183</v>
      </c>
      <c r="F771" s="61">
        <v>6771032</v>
      </c>
      <c r="G771" s="61" t="s">
        <v>184</v>
      </c>
      <c r="H771" s="76">
        <v>788370.38</v>
      </c>
      <c r="I771" s="62">
        <v>2.5999999999999999E-2</v>
      </c>
      <c r="J771" s="77">
        <v>626000</v>
      </c>
      <c r="K771" s="78">
        <v>1.2589999999999999</v>
      </c>
      <c r="L771" s="61" t="s">
        <v>117</v>
      </c>
      <c r="M771" s="61" t="s">
        <v>41</v>
      </c>
      <c r="N771" s="61" t="s">
        <v>13</v>
      </c>
      <c r="O771" s="79">
        <v>30278088.289999999</v>
      </c>
    </row>
    <row r="772" spans="1:15" x14ac:dyDescent="0.2">
      <c r="A772" s="60">
        <v>43646</v>
      </c>
      <c r="B772" s="61" t="s">
        <v>2</v>
      </c>
      <c r="C772" s="61" t="s">
        <v>114</v>
      </c>
      <c r="D772" s="61" t="s">
        <v>275</v>
      </c>
      <c r="E772" s="135" t="s">
        <v>277</v>
      </c>
      <c r="F772" s="61" t="s">
        <v>276</v>
      </c>
      <c r="G772" s="61" t="s">
        <v>286</v>
      </c>
      <c r="H772" s="76">
        <v>787646.97</v>
      </c>
      <c r="I772" s="62">
        <v>2.5999999999999999E-2</v>
      </c>
      <c r="J772" s="77">
        <v>301990</v>
      </c>
      <c r="K772" s="78">
        <v>2.6080000000000001</v>
      </c>
      <c r="L772" s="61" t="s">
        <v>279</v>
      </c>
      <c r="M772" s="61" t="s">
        <v>41</v>
      </c>
      <c r="N772" s="61" t="s">
        <v>23</v>
      </c>
      <c r="O772" s="79">
        <v>30278088.289999999</v>
      </c>
    </row>
    <row r="773" spans="1:15" x14ac:dyDescent="0.2">
      <c r="A773" s="60">
        <v>43646</v>
      </c>
      <c r="B773" s="61" t="s">
        <v>2</v>
      </c>
      <c r="C773" s="61" t="s">
        <v>114</v>
      </c>
      <c r="D773" s="61" t="s">
        <v>338</v>
      </c>
      <c r="E773" s="135" t="s">
        <v>169</v>
      </c>
      <c r="F773" s="61" t="s">
        <v>339</v>
      </c>
      <c r="G773" s="61" t="s">
        <v>347</v>
      </c>
      <c r="H773" s="76">
        <v>761318.64</v>
      </c>
      <c r="I773" s="62">
        <v>2.5100000000000001E-2</v>
      </c>
      <c r="J773" s="77">
        <v>1119000</v>
      </c>
      <c r="K773" s="78">
        <v>0.68</v>
      </c>
      <c r="L773" s="61" t="s">
        <v>119</v>
      </c>
      <c r="M773" s="61" t="s">
        <v>40</v>
      </c>
      <c r="N773" s="61" t="s">
        <v>13</v>
      </c>
      <c r="O773" s="79">
        <v>30278088.289999999</v>
      </c>
    </row>
    <row r="774" spans="1:15" x14ac:dyDescent="0.2">
      <c r="A774" s="60">
        <v>43646</v>
      </c>
      <c r="B774" s="61" t="s">
        <v>2</v>
      </c>
      <c r="C774" s="61" t="s">
        <v>114</v>
      </c>
      <c r="D774" s="61" t="s">
        <v>343</v>
      </c>
      <c r="E774" s="135" t="s">
        <v>345</v>
      </c>
      <c r="F774" s="61" t="s">
        <v>344</v>
      </c>
      <c r="G774" s="61" t="s">
        <v>346</v>
      </c>
      <c r="H774" s="76">
        <v>698683.37</v>
      </c>
      <c r="I774" s="62">
        <v>2.3099999999999999E-2</v>
      </c>
      <c r="J774" s="77">
        <v>1350000</v>
      </c>
      <c r="K774" s="78">
        <v>0.51800000000000002</v>
      </c>
      <c r="L774" s="61" t="s">
        <v>119</v>
      </c>
      <c r="M774" s="61" t="s">
        <v>40</v>
      </c>
      <c r="N774" s="61" t="s">
        <v>18</v>
      </c>
      <c r="O774" s="79">
        <v>30278088.289999999</v>
      </c>
    </row>
    <row r="775" spans="1:15" x14ac:dyDescent="0.2">
      <c r="A775" s="60">
        <v>43646</v>
      </c>
      <c r="B775" s="61" t="s">
        <v>2</v>
      </c>
      <c r="C775" s="61" t="s">
        <v>114</v>
      </c>
      <c r="D775" s="61" t="s">
        <v>194</v>
      </c>
      <c r="E775" s="135" t="s">
        <v>195</v>
      </c>
      <c r="F775" s="61">
        <v>6168485</v>
      </c>
      <c r="G775" s="61" t="s">
        <v>196</v>
      </c>
      <c r="H775" s="76">
        <v>636141.91</v>
      </c>
      <c r="I775" s="62">
        <v>2.1000000000000001E-2</v>
      </c>
      <c r="J775" s="77">
        <v>5700000</v>
      </c>
      <c r="K775" s="78">
        <v>0.112</v>
      </c>
      <c r="L775" s="61" t="s">
        <v>119</v>
      </c>
      <c r="M775" s="61" t="s">
        <v>197</v>
      </c>
      <c r="N775" s="61" t="s">
        <v>14</v>
      </c>
      <c r="O775" s="79">
        <v>30278088.289999999</v>
      </c>
    </row>
    <row r="776" spans="1:15" x14ac:dyDescent="0.2">
      <c r="A776" s="60">
        <v>43646</v>
      </c>
      <c r="B776" s="61" t="s">
        <v>2</v>
      </c>
      <c r="C776" s="61" t="s">
        <v>114</v>
      </c>
      <c r="D776" s="61" t="s">
        <v>360</v>
      </c>
      <c r="E776" s="135" t="s">
        <v>362</v>
      </c>
      <c r="F776" s="61" t="s">
        <v>361</v>
      </c>
      <c r="G776" s="61" t="s">
        <v>363</v>
      </c>
      <c r="H776" s="76">
        <v>609067.68999999994</v>
      </c>
      <c r="I776" s="62">
        <v>2.01E-2</v>
      </c>
      <c r="J776" s="77">
        <v>44000</v>
      </c>
      <c r="K776" s="78">
        <v>13.842000000000001</v>
      </c>
      <c r="L776" s="61" t="s">
        <v>364</v>
      </c>
      <c r="M776" s="61" t="s">
        <v>365</v>
      </c>
      <c r="N776" s="61" t="s">
        <v>16</v>
      </c>
      <c r="O776" s="79">
        <v>30278088.289999999</v>
      </c>
    </row>
    <row r="777" spans="1:15" x14ac:dyDescent="0.2">
      <c r="A777" s="60">
        <v>43646</v>
      </c>
      <c r="B777" s="61" t="s">
        <v>2</v>
      </c>
      <c r="C777" s="61" t="s">
        <v>114</v>
      </c>
      <c r="D777" s="61" t="s">
        <v>116</v>
      </c>
      <c r="E777" s="135" t="s">
        <v>43</v>
      </c>
      <c r="F777" s="61">
        <v>6030506</v>
      </c>
      <c r="G777" s="61" t="s">
        <v>44</v>
      </c>
      <c r="H777" s="76">
        <v>587616.37</v>
      </c>
      <c r="I777" s="62">
        <v>1.9400000000000001E-2</v>
      </c>
      <c r="J777" s="77">
        <v>247000</v>
      </c>
      <c r="K777" s="78">
        <v>2.379</v>
      </c>
      <c r="L777" s="61" t="s">
        <v>117</v>
      </c>
      <c r="M777" s="61" t="s">
        <v>41</v>
      </c>
      <c r="N777" s="61" t="s">
        <v>139</v>
      </c>
      <c r="O777" s="79">
        <v>30278088.289999999</v>
      </c>
    </row>
    <row r="778" spans="1:15" x14ac:dyDescent="0.2">
      <c r="A778" s="60">
        <v>43646</v>
      </c>
      <c r="B778" s="61" t="s">
        <v>2</v>
      </c>
      <c r="C778" s="61" t="s">
        <v>114</v>
      </c>
      <c r="D778" s="61" t="s">
        <v>214</v>
      </c>
      <c r="E778" s="135" t="s">
        <v>215</v>
      </c>
      <c r="F778" s="61" t="s">
        <v>217</v>
      </c>
      <c r="G778" s="61" t="s">
        <v>349</v>
      </c>
      <c r="H778" s="76">
        <v>582957.03</v>
      </c>
      <c r="I778" s="62">
        <v>1.9300000000000001E-2</v>
      </c>
      <c r="J778" s="77">
        <v>17447</v>
      </c>
      <c r="K778" s="78">
        <v>33.412999999999997</v>
      </c>
      <c r="L778" s="61" t="s">
        <v>204</v>
      </c>
      <c r="M778" s="61" t="s">
        <v>205</v>
      </c>
      <c r="N778" s="61" t="s">
        <v>13</v>
      </c>
      <c r="O778" s="79">
        <v>30278088.289999999</v>
      </c>
    </row>
    <row r="779" spans="1:15" x14ac:dyDescent="0.2">
      <c r="A779" s="60">
        <v>43646</v>
      </c>
      <c r="B779" s="61" t="s">
        <v>2</v>
      </c>
      <c r="C779" s="61" t="s">
        <v>114</v>
      </c>
      <c r="D779" s="61" t="s">
        <v>148</v>
      </c>
      <c r="E779" s="135" t="s">
        <v>340</v>
      </c>
      <c r="F779" s="61" t="s">
        <v>152</v>
      </c>
      <c r="G779" s="61" t="s">
        <v>150</v>
      </c>
      <c r="H779" s="76">
        <v>563420</v>
      </c>
      <c r="I779" s="62">
        <v>1.8599999999999998E-2</v>
      </c>
      <c r="J779" s="77">
        <v>197000</v>
      </c>
      <c r="K779" s="78">
        <v>2.86</v>
      </c>
      <c r="L779" s="61" t="s">
        <v>115</v>
      </c>
      <c r="M779" s="61" t="s">
        <v>151</v>
      </c>
      <c r="N779" s="61" t="s">
        <v>18</v>
      </c>
      <c r="O779" s="79">
        <v>30278088.289999999</v>
      </c>
    </row>
    <row r="780" spans="1:15" x14ac:dyDescent="0.2">
      <c r="A780" s="60">
        <v>43646</v>
      </c>
      <c r="B780" s="61" t="s">
        <v>2</v>
      </c>
      <c r="C780" s="61" t="s">
        <v>114</v>
      </c>
      <c r="D780" s="61" t="s">
        <v>218</v>
      </c>
      <c r="E780" s="135" t="s">
        <v>219</v>
      </c>
      <c r="F780" s="61" t="s">
        <v>221</v>
      </c>
      <c r="G780" s="61" t="s">
        <v>220</v>
      </c>
      <c r="H780" s="76">
        <v>547733.30000000005</v>
      </c>
      <c r="I780" s="62">
        <v>1.8100000000000002E-2</v>
      </c>
      <c r="J780" s="77">
        <v>842000</v>
      </c>
      <c r="K780" s="78">
        <v>0.65100000000000002</v>
      </c>
      <c r="L780" s="61" t="s">
        <v>126</v>
      </c>
      <c r="M780" s="61" t="s">
        <v>46</v>
      </c>
      <c r="N780" s="61" t="s">
        <v>20</v>
      </c>
      <c r="O780" s="79">
        <v>30278088.289999999</v>
      </c>
    </row>
    <row r="781" spans="1:15" x14ac:dyDescent="0.2">
      <c r="A781" s="60">
        <v>43646</v>
      </c>
      <c r="B781" s="61" t="s">
        <v>2</v>
      </c>
      <c r="C781" s="61" t="s">
        <v>114</v>
      </c>
      <c r="D781" s="61" t="s">
        <v>201</v>
      </c>
      <c r="E781" s="135" t="s">
        <v>288</v>
      </c>
      <c r="F781" s="61">
        <v>4874546</v>
      </c>
      <c r="G781" s="61" t="s">
        <v>203</v>
      </c>
      <c r="H781" s="76">
        <v>486564.69</v>
      </c>
      <c r="I781" s="62">
        <v>1.61E-2</v>
      </c>
      <c r="J781" s="77">
        <v>800</v>
      </c>
      <c r="K781" s="78">
        <v>608.20600000000002</v>
      </c>
      <c r="L781" s="61" t="s">
        <v>204</v>
      </c>
      <c r="M781" s="61" t="s">
        <v>205</v>
      </c>
      <c r="N781" s="61" t="s">
        <v>14</v>
      </c>
      <c r="O781" s="79">
        <v>30278088.289999999</v>
      </c>
    </row>
    <row r="782" spans="1:15" x14ac:dyDescent="0.2">
      <c r="A782" s="60">
        <v>43646</v>
      </c>
      <c r="B782" s="61" t="s">
        <v>2</v>
      </c>
      <c r="C782" s="61" t="s">
        <v>114</v>
      </c>
      <c r="D782" s="61" t="s">
        <v>164</v>
      </c>
      <c r="E782" s="135" t="s">
        <v>165</v>
      </c>
      <c r="F782" s="61" t="s">
        <v>167</v>
      </c>
      <c r="G782" s="61" t="s">
        <v>166</v>
      </c>
      <c r="H782" s="76">
        <v>476168.93</v>
      </c>
      <c r="I782" s="62">
        <v>1.5699999999999999E-2</v>
      </c>
      <c r="J782" s="77">
        <v>2599000</v>
      </c>
      <c r="K782" s="78">
        <v>0.183</v>
      </c>
      <c r="L782" s="61" t="s">
        <v>117</v>
      </c>
      <c r="M782" s="61" t="s">
        <v>41</v>
      </c>
      <c r="N782" s="61" t="s">
        <v>18</v>
      </c>
      <c r="O782" s="79">
        <v>30278088.289999999</v>
      </c>
    </row>
    <row r="783" spans="1:15" x14ac:dyDescent="0.2">
      <c r="A783" s="60">
        <v>43646</v>
      </c>
      <c r="B783" s="61" t="s">
        <v>2</v>
      </c>
      <c r="C783" s="61" t="s">
        <v>114</v>
      </c>
      <c r="D783" s="61" t="s">
        <v>124</v>
      </c>
      <c r="E783" s="135" t="s">
        <v>38</v>
      </c>
      <c r="F783" s="61">
        <v>6243597</v>
      </c>
      <c r="G783" s="61" t="s">
        <v>39</v>
      </c>
      <c r="H783" s="76">
        <v>450169.62</v>
      </c>
      <c r="I783" s="62">
        <v>1.49E-2</v>
      </c>
      <c r="J783" s="77">
        <v>242500</v>
      </c>
      <c r="K783" s="78">
        <v>1.8560000000000001</v>
      </c>
      <c r="L783" s="61" t="s">
        <v>119</v>
      </c>
      <c r="M783" s="61" t="s">
        <v>40</v>
      </c>
      <c r="N783" s="61" t="s">
        <v>18</v>
      </c>
      <c r="O783" s="79">
        <v>30278088.289999999</v>
      </c>
    </row>
    <row r="784" spans="1:15" x14ac:dyDescent="0.2">
      <c r="A784" s="60">
        <v>43646</v>
      </c>
      <c r="B784" s="61" t="s">
        <v>2</v>
      </c>
      <c r="C784" s="61" t="s">
        <v>114</v>
      </c>
      <c r="D784" s="61" t="s">
        <v>121</v>
      </c>
      <c r="E784" s="135" t="s">
        <v>105</v>
      </c>
      <c r="F784" s="61">
        <v>6039558</v>
      </c>
      <c r="G784" s="61" t="s">
        <v>106</v>
      </c>
      <c r="H784" s="76">
        <v>449748.45</v>
      </c>
      <c r="I784" s="62">
        <v>1.49E-2</v>
      </c>
      <c r="J784" s="77">
        <v>1470000</v>
      </c>
      <c r="K784" s="78">
        <v>0.30599999999999999</v>
      </c>
      <c r="L784" s="61" t="s">
        <v>117</v>
      </c>
      <c r="M784" s="61" t="s">
        <v>41</v>
      </c>
      <c r="N784" s="61" t="s">
        <v>13</v>
      </c>
      <c r="O784" s="79">
        <v>30278088.289999999</v>
      </c>
    </row>
    <row r="785" spans="1:15" x14ac:dyDescent="0.2">
      <c r="A785" s="60">
        <v>43646</v>
      </c>
      <c r="B785" s="61" t="s">
        <v>2</v>
      </c>
      <c r="C785" s="61" t="s">
        <v>114</v>
      </c>
      <c r="D785" s="61" t="s">
        <v>222</v>
      </c>
      <c r="E785" s="135" t="s">
        <v>223</v>
      </c>
      <c r="F785" s="61">
        <v>6282040</v>
      </c>
      <c r="G785" s="61" t="s">
        <v>224</v>
      </c>
      <c r="H785" s="76">
        <v>419820.38</v>
      </c>
      <c r="I785" s="62">
        <v>1.3899999999999999E-2</v>
      </c>
      <c r="J785" s="77">
        <v>958000</v>
      </c>
      <c r="K785" s="78">
        <v>0.438</v>
      </c>
      <c r="L785" s="61" t="s">
        <v>117</v>
      </c>
      <c r="M785" s="61" t="s">
        <v>41</v>
      </c>
      <c r="N785" s="61" t="s">
        <v>13</v>
      </c>
      <c r="O785" s="79">
        <v>30278088.289999999</v>
      </c>
    </row>
    <row r="786" spans="1:15" x14ac:dyDescent="0.2">
      <c r="A786" s="60">
        <v>43646</v>
      </c>
      <c r="B786" s="61" t="s">
        <v>2</v>
      </c>
      <c r="C786" s="61" t="s">
        <v>114</v>
      </c>
      <c r="D786" s="61" t="s">
        <v>123</v>
      </c>
      <c r="E786" s="135" t="s">
        <v>91</v>
      </c>
      <c r="F786" s="61" t="s">
        <v>134</v>
      </c>
      <c r="G786" s="61" t="s">
        <v>92</v>
      </c>
      <c r="H786" s="76">
        <v>411741.25</v>
      </c>
      <c r="I786" s="62">
        <v>1.3599999999999999E-2</v>
      </c>
      <c r="J786" s="77">
        <v>720000</v>
      </c>
      <c r="K786" s="78">
        <v>0.57199999999999995</v>
      </c>
      <c r="L786" s="61" t="s">
        <v>117</v>
      </c>
      <c r="M786" s="61" t="s">
        <v>41</v>
      </c>
      <c r="N786" s="61" t="s">
        <v>20</v>
      </c>
      <c r="O786" s="79">
        <v>30278088.289999999</v>
      </c>
    </row>
    <row r="787" spans="1:15" x14ac:dyDescent="0.2">
      <c r="A787" s="60">
        <v>43646</v>
      </c>
      <c r="B787" s="61" t="s">
        <v>2</v>
      </c>
      <c r="C787" s="61" t="s">
        <v>114</v>
      </c>
      <c r="D787" s="61" t="s">
        <v>125</v>
      </c>
      <c r="E787" s="135" t="s">
        <v>89</v>
      </c>
      <c r="F787" s="61" t="s">
        <v>135</v>
      </c>
      <c r="G787" s="61" t="s">
        <v>90</v>
      </c>
      <c r="H787" s="76">
        <v>181819.58</v>
      </c>
      <c r="I787" s="62">
        <v>6.0000000000000001E-3</v>
      </c>
      <c r="J787" s="77">
        <v>538000</v>
      </c>
      <c r="K787" s="78">
        <v>0.33800000000000002</v>
      </c>
      <c r="L787" s="61" t="s">
        <v>117</v>
      </c>
      <c r="M787" s="61" t="s">
        <v>41</v>
      </c>
      <c r="N787" s="61" t="s">
        <v>342</v>
      </c>
      <c r="O787" s="79">
        <v>30278088.289999999</v>
      </c>
    </row>
    <row r="788" spans="1:15" x14ac:dyDescent="0.2">
      <c r="A788" s="60">
        <v>43646</v>
      </c>
      <c r="B788" s="61" t="s">
        <v>1</v>
      </c>
      <c r="C788" s="61" t="s">
        <v>127</v>
      </c>
      <c r="D788" s="61"/>
      <c r="E788" s="135"/>
      <c r="F788" s="61"/>
      <c r="G788" s="61"/>
      <c r="H788" s="76">
        <v>964206.92</v>
      </c>
      <c r="I788" s="62">
        <v>3.1800000000000002E-2</v>
      </c>
      <c r="J788" s="77"/>
      <c r="K788" s="78"/>
      <c r="L788" s="61"/>
      <c r="M788" s="61"/>
      <c r="N788" s="61"/>
      <c r="O788" s="79">
        <v>30278088.289999999</v>
      </c>
    </row>
    <row r="789" spans="1:15" x14ac:dyDescent="0.2">
      <c r="A789" s="60">
        <v>43555</v>
      </c>
      <c r="B789" s="61" t="s">
        <v>2</v>
      </c>
      <c r="C789" s="61" t="s">
        <v>114</v>
      </c>
      <c r="D789" s="61" t="s">
        <v>160</v>
      </c>
      <c r="E789" s="135" t="s">
        <v>161</v>
      </c>
      <c r="F789" s="61" t="s">
        <v>163</v>
      </c>
      <c r="G789" s="61" t="s">
        <v>162</v>
      </c>
      <c r="H789" s="76">
        <v>1602300.97</v>
      </c>
      <c r="I789" s="62">
        <v>5.7000000000000002E-2</v>
      </c>
      <c r="J789" s="77">
        <v>1498000</v>
      </c>
      <c r="K789" s="78">
        <v>1.07</v>
      </c>
      <c r="L789" s="61" t="s">
        <v>117</v>
      </c>
      <c r="M789" s="61" t="s">
        <v>41</v>
      </c>
      <c r="N789" s="61" t="s">
        <v>14</v>
      </c>
      <c r="O789" s="79">
        <v>28097252.129999999</v>
      </c>
    </row>
    <row r="790" spans="1:15" x14ac:dyDescent="0.2">
      <c r="A790" s="60">
        <v>43555</v>
      </c>
      <c r="B790" s="61" t="s">
        <v>2</v>
      </c>
      <c r="C790" s="61" t="s">
        <v>114</v>
      </c>
      <c r="D790" s="61" t="s">
        <v>206</v>
      </c>
      <c r="E790" s="135" t="s">
        <v>207</v>
      </c>
      <c r="F790" s="61" t="s">
        <v>209</v>
      </c>
      <c r="G790" s="61" t="s">
        <v>208</v>
      </c>
      <c r="H790" s="76">
        <v>1376368.27</v>
      </c>
      <c r="I790" s="62">
        <v>4.9000000000000002E-2</v>
      </c>
      <c r="J790" s="77">
        <v>1924000</v>
      </c>
      <c r="K790" s="78">
        <v>0.71499999999999997</v>
      </c>
      <c r="L790" s="61" t="s">
        <v>117</v>
      </c>
      <c r="M790" s="61" t="s">
        <v>41</v>
      </c>
      <c r="N790" s="61" t="s">
        <v>13</v>
      </c>
      <c r="O790" s="79">
        <v>28097252.129999999</v>
      </c>
    </row>
    <row r="791" spans="1:15" x14ac:dyDescent="0.2">
      <c r="A791" s="60">
        <v>43555</v>
      </c>
      <c r="B791" s="61" t="s">
        <v>2</v>
      </c>
      <c r="C791" s="61" t="s">
        <v>114</v>
      </c>
      <c r="D791" s="61" t="s">
        <v>188</v>
      </c>
      <c r="E791" s="135" t="s">
        <v>189</v>
      </c>
      <c r="F791" s="61" t="s">
        <v>193</v>
      </c>
      <c r="G791" s="61" t="s">
        <v>190</v>
      </c>
      <c r="H791" s="76">
        <v>1353906.68</v>
      </c>
      <c r="I791" s="62">
        <v>4.82E-2</v>
      </c>
      <c r="J791" s="77">
        <v>237000</v>
      </c>
      <c r="K791" s="78">
        <v>5.7130000000000001</v>
      </c>
      <c r="L791" s="61" t="s">
        <v>191</v>
      </c>
      <c r="M791" s="61" t="s">
        <v>192</v>
      </c>
      <c r="N791" s="61" t="s">
        <v>15</v>
      </c>
      <c r="O791" s="79">
        <v>28097252.129999999</v>
      </c>
    </row>
    <row r="792" spans="1:15" x14ac:dyDescent="0.2">
      <c r="A792" s="60">
        <v>43555</v>
      </c>
      <c r="B792" s="61" t="s">
        <v>2</v>
      </c>
      <c r="C792" s="61" t="s">
        <v>114</v>
      </c>
      <c r="D792" s="61" t="s">
        <v>198</v>
      </c>
      <c r="E792" s="135" t="s">
        <v>199</v>
      </c>
      <c r="F792" s="61">
        <v>6052607</v>
      </c>
      <c r="G792" s="61" t="s">
        <v>200</v>
      </c>
      <c r="H792" s="76">
        <v>1275167.3600000001</v>
      </c>
      <c r="I792" s="62">
        <v>4.5400000000000003E-2</v>
      </c>
      <c r="J792" s="77">
        <v>1540000</v>
      </c>
      <c r="K792" s="78">
        <v>0.82799999999999996</v>
      </c>
      <c r="L792" s="61" t="s">
        <v>117</v>
      </c>
      <c r="M792" s="61" t="s">
        <v>41</v>
      </c>
      <c r="N792" s="61" t="s">
        <v>342</v>
      </c>
      <c r="O792" s="79">
        <v>28097252.129999999</v>
      </c>
    </row>
    <row r="793" spans="1:15" x14ac:dyDescent="0.2">
      <c r="A793" s="60">
        <v>43555</v>
      </c>
      <c r="B793" s="61" t="s">
        <v>2</v>
      </c>
      <c r="C793" s="61" t="s">
        <v>114</v>
      </c>
      <c r="D793" s="61" t="s">
        <v>175</v>
      </c>
      <c r="E793" s="135" t="s">
        <v>176</v>
      </c>
      <c r="F793" s="61" t="s">
        <v>178</v>
      </c>
      <c r="G793" s="61" t="s">
        <v>177</v>
      </c>
      <c r="H793" s="76">
        <v>1114979.8</v>
      </c>
      <c r="I793" s="62">
        <v>3.9699999999999999E-2</v>
      </c>
      <c r="J793" s="77">
        <v>456000</v>
      </c>
      <c r="K793" s="78">
        <v>2.4449999999999998</v>
      </c>
      <c r="L793" s="61" t="s">
        <v>119</v>
      </c>
      <c r="M793" s="61" t="s">
        <v>40</v>
      </c>
      <c r="N793" s="61" t="s">
        <v>14</v>
      </c>
      <c r="O793" s="79">
        <v>28097252.129999999</v>
      </c>
    </row>
    <row r="794" spans="1:15" x14ac:dyDescent="0.2">
      <c r="A794" s="60">
        <v>43555</v>
      </c>
      <c r="B794" s="61" t="s">
        <v>2</v>
      </c>
      <c r="C794" s="61" t="s">
        <v>114</v>
      </c>
      <c r="D794" s="61" t="s">
        <v>179</v>
      </c>
      <c r="E794" s="135" t="s">
        <v>180</v>
      </c>
      <c r="F794" s="61">
        <v>6771645</v>
      </c>
      <c r="G794" s="61" t="s">
        <v>262</v>
      </c>
      <c r="H794" s="76">
        <v>1099142.79</v>
      </c>
      <c r="I794" s="62">
        <v>3.9100000000000003E-2</v>
      </c>
      <c r="J794" s="77">
        <v>5800</v>
      </c>
      <c r="K794" s="78">
        <v>189.50700000000001</v>
      </c>
      <c r="L794" s="61" t="s">
        <v>118</v>
      </c>
      <c r="M794" s="61" t="s">
        <v>47</v>
      </c>
      <c r="N794" s="61" t="s">
        <v>19</v>
      </c>
      <c r="O794" s="79">
        <v>28097252.129999999</v>
      </c>
    </row>
    <row r="795" spans="1:15" x14ac:dyDescent="0.2">
      <c r="A795" s="60">
        <v>43555</v>
      </c>
      <c r="B795" s="61" t="s">
        <v>2</v>
      </c>
      <c r="C795" s="61" t="s">
        <v>114</v>
      </c>
      <c r="D795" s="61" t="s">
        <v>153</v>
      </c>
      <c r="E795" s="135" t="s">
        <v>154</v>
      </c>
      <c r="F795" s="61" t="s">
        <v>156</v>
      </c>
      <c r="G795" s="61" t="s">
        <v>155</v>
      </c>
      <c r="H795" s="76">
        <v>1067422.71</v>
      </c>
      <c r="I795" s="62">
        <v>3.7999999999999999E-2</v>
      </c>
      <c r="J795" s="77">
        <v>455000</v>
      </c>
      <c r="K795" s="78">
        <v>2.3460000000000001</v>
      </c>
      <c r="L795" s="61" t="s">
        <v>117</v>
      </c>
      <c r="M795" s="61" t="s">
        <v>41</v>
      </c>
      <c r="N795" s="61" t="s">
        <v>13</v>
      </c>
      <c r="O795" s="79">
        <v>28097252.129999999</v>
      </c>
    </row>
    <row r="796" spans="1:15" x14ac:dyDescent="0.2">
      <c r="A796" s="60">
        <v>43555</v>
      </c>
      <c r="B796" s="61" t="s">
        <v>2</v>
      </c>
      <c r="C796" s="61" t="s">
        <v>114</v>
      </c>
      <c r="D796" s="61" t="s">
        <v>210</v>
      </c>
      <c r="E796" s="135" t="s">
        <v>211</v>
      </c>
      <c r="F796" s="61" t="s">
        <v>213</v>
      </c>
      <c r="G796" s="61" t="s">
        <v>348</v>
      </c>
      <c r="H796" s="76">
        <v>1005192.38</v>
      </c>
      <c r="I796" s="62">
        <v>3.5799999999999998E-2</v>
      </c>
      <c r="J796" s="77">
        <v>251000</v>
      </c>
      <c r="K796" s="78">
        <v>4.0049999999999999</v>
      </c>
      <c r="L796" s="61" t="s">
        <v>120</v>
      </c>
      <c r="M796" s="61" t="s">
        <v>42</v>
      </c>
      <c r="N796" s="61" t="s">
        <v>17</v>
      </c>
      <c r="O796" s="79">
        <v>28097252.129999999</v>
      </c>
    </row>
    <row r="797" spans="1:15" x14ac:dyDescent="0.2">
      <c r="A797" s="60">
        <v>43555</v>
      </c>
      <c r="B797" s="61" t="s">
        <v>2</v>
      </c>
      <c r="C797" s="61" t="s">
        <v>114</v>
      </c>
      <c r="D797" s="61" t="s">
        <v>270</v>
      </c>
      <c r="E797" s="135" t="s">
        <v>271</v>
      </c>
      <c r="F797" s="61">
        <v>6388379</v>
      </c>
      <c r="G797" s="61" t="s">
        <v>272</v>
      </c>
      <c r="H797" s="76">
        <v>977887.23</v>
      </c>
      <c r="I797" s="62">
        <v>3.4799999999999998E-2</v>
      </c>
      <c r="J797" s="77">
        <v>2252000</v>
      </c>
      <c r="K797" s="78">
        <v>0.434</v>
      </c>
      <c r="L797" s="61" t="s">
        <v>273</v>
      </c>
      <c r="M797" s="61" t="s">
        <v>274</v>
      </c>
      <c r="N797" s="61" t="s">
        <v>18</v>
      </c>
      <c r="O797" s="79">
        <v>28097252.129999999</v>
      </c>
    </row>
    <row r="798" spans="1:15" x14ac:dyDescent="0.2">
      <c r="A798" s="60">
        <v>43555</v>
      </c>
      <c r="B798" s="61" t="s">
        <v>2</v>
      </c>
      <c r="C798" s="61" t="s">
        <v>114</v>
      </c>
      <c r="D798" s="61" t="s">
        <v>185</v>
      </c>
      <c r="E798" s="135" t="s">
        <v>186</v>
      </c>
      <c r="F798" s="61">
        <v>6972459</v>
      </c>
      <c r="G798" s="61" t="s">
        <v>187</v>
      </c>
      <c r="H798" s="76">
        <v>944796.47</v>
      </c>
      <c r="I798" s="62">
        <v>3.3599999999999998E-2</v>
      </c>
      <c r="J798" s="77">
        <v>224000</v>
      </c>
      <c r="K798" s="78">
        <v>4.218</v>
      </c>
      <c r="L798" s="61" t="s">
        <v>117</v>
      </c>
      <c r="M798" s="61" t="s">
        <v>41</v>
      </c>
      <c r="N798" s="61" t="s">
        <v>14</v>
      </c>
      <c r="O798" s="79">
        <v>28097252.129999999</v>
      </c>
    </row>
    <row r="799" spans="1:15" x14ac:dyDescent="0.2">
      <c r="A799" s="60">
        <v>43555</v>
      </c>
      <c r="B799" s="61" t="s">
        <v>2</v>
      </c>
      <c r="C799" s="61" t="s">
        <v>114</v>
      </c>
      <c r="D799" s="61" t="s">
        <v>229</v>
      </c>
      <c r="E799" s="135" t="s">
        <v>230</v>
      </c>
      <c r="F799" s="61" t="s">
        <v>232</v>
      </c>
      <c r="G799" s="61" t="s">
        <v>231</v>
      </c>
      <c r="H799" s="76">
        <v>942292.64</v>
      </c>
      <c r="I799" s="62">
        <v>3.3500000000000002E-2</v>
      </c>
      <c r="J799" s="77">
        <v>1063780</v>
      </c>
      <c r="K799" s="78">
        <v>0.88600000000000001</v>
      </c>
      <c r="L799" s="61" t="s">
        <v>126</v>
      </c>
      <c r="M799" s="61" t="s">
        <v>46</v>
      </c>
      <c r="N799" s="61" t="s">
        <v>15</v>
      </c>
      <c r="O799" s="79">
        <v>28097252.129999999</v>
      </c>
    </row>
    <row r="800" spans="1:15" x14ac:dyDescent="0.2">
      <c r="A800" s="60">
        <v>43555</v>
      </c>
      <c r="B800" s="61" t="s">
        <v>2</v>
      </c>
      <c r="C800" s="61" t="s">
        <v>114</v>
      </c>
      <c r="D800" s="61" t="s">
        <v>171</v>
      </c>
      <c r="E800" s="135" t="s">
        <v>172</v>
      </c>
      <c r="F800" s="61" t="s">
        <v>174</v>
      </c>
      <c r="G800" s="61" t="s">
        <v>173</v>
      </c>
      <c r="H800" s="76">
        <v>894270.66</v>
      </c>
      <c r="I800" s="62">
        <v>3.1800000000000002E-2</v>
      </c>
      <c r="J800" s="77">
        <v>3754000</v>
      </c>
      <c r="K800" s="78">
        <v>0.23799999999999999</v>
      </c>
      <c r="L800" s="61" t="s">
        <v>117</v>
      </c>
      <c r="M800" s="61" t="s">
        <v>41</v>
      </c>
      <c r="N800" s="61" t="s">
        <v>20</v>
      </c>
      <c r="O800" s="79">
        <v>28097252.129999999</v>
      </c>
    </row>
    <row r="801" spans="1:15" x14ac:dyDescent="0.2">
      <c r="A801" s="60">
        <v>43555</v>
      </c>
      <c r="B801" s="61" t="s">
        <v>2</v>
      </c>
      <c r="C801" s="61" t="s">
        <v>114</v>
      </c>
      <c r="D801" s="61" t="s">
        <v>264</v>
      </c>
      <c r="E801" s="135" t="s">
        <v>266</v>
      </c>
      <c r="F801" s="61" t="s">
        <v>265</v>
      </c>
      <c r="G801" s="61" t="s">
        <v>267</v>
      </c>
      <c r="H801" s="76">
        <v>890892.03</v>
      </c>
      <c r="I801" s="62">
        <v>3.1699999999999999E-2</v>
      </c>
      <c r="J801" s="77">
        <v>789609</v>
      </c>
      <c r="K801" s="78">
        <v>1.1279999999999999</v>
      </c>
      <c r="L801" s="61" t="s">
        <v>268</v>
      </c>
      <c r="M801" s="61" t="s">
        <v>269</v>
      </c>
      <c r="N801" s="61" t="s">
        <v>16</v>
      </c>
      <c r="O801" s="79">
        <v>28097252.129999999</v>
      </c>
    </row>
    <row r="802" spans="1:15" x14ac:dyDescent="0.2">
      <c r="A802" s="60">
        <v>43555</v>
      </c>
      <c r="B802" s="61" t="s">
        <v>2</v>
      </c>
      <c r="C802" s="61" t="s">
        <v>114</v>
      </c>
      <c r="D802" s="61" t="s">
        <v>182</v>
      </c>
      <c r="E802" s="135" t="s">
        <v>183</v>
      </c>
      <c r="F802" s="61">
        <v>6771032</v>
      </c>
      <c r="G802" s="61" t="s">
        <v>184</v>
      </c>
      <c r="H802" s="76">
        <v>889963.23</v>
      </c>
      <c r="I802" s="62">
        <v>3.1699999999999999E-2</v>
      </c>
      <c r="J802" s="77">
        <v>626000</v>
      </c>
      <c r="K802" s="78">
        <v>1.4219999999999999</v>
      </c>
      <c r="L802" s="61" t="s">
        <v>117</v>
      </c>
      <c r="M802" s="61" t="s">
        <v>41</v>
      </c>
      <c r="N802" s="61" t="s">
        <v>13</v>
      </c>
      <c r="O802" s="79">
        <v>28097252.129999999</v>
      </c>
    </row>
    <row r="803" spans="1:15" x14ac:dyDescent="0.2">
      <c r="A803" s="60">
        <v>43555</v>
      </c>
      <c r="B803" s="61" t="s">
        <v>2</v>
      </c>
      <c r="C803" s="61" t="s">
        <v>114</v>
      </c>
      <c r="D803" s="61" t="s">
        <v>157</v>
      </c>
      <c r="E803" s="135" t="s">
        <v>158</v>
      </c>
      <c r="F803" s="61">
        <v>6339872</v>
      </c>
      <c r="G803" s="61" t="s">
        <v>159</v>
      </c>
      <c r="H803" s="76">
        <v>887831.69</v>
      </c>
      <c r="I803" s="62">
        <v>3.1600000000000003E-2</v>
      </c>
      <c r="J803" s="77">
        <v>2430000</v>
      </c>
      <c r="K803" s="78">
        <v>0.36499999999999999</v>
      </c>
      <c r="L803" s="61" t="s">
        <v>117</v>
      </c>
      <c r="M803" s="61" t="s">
        <v>41</v>
      </c>
      <c r="N803" s="61" t="s">
        <v>16</v>
      </c>
      <c r="O803" s="79">
        <v>28097252.129999999</v>
      </c>
    </row>
    <row r="804" spans="1:15" x14ac:dyDescent="0.2">
      <c r="A804" s="60">
        <v>43555</v>
      </c>
      <c r="B804" s="61" t="s">
        <v>2</v>
      </c>
      <c r="C804" s="61" t="s">
        <v>114</v>
      </c>
      <c r="D804" s="61" t="s">
        <v>338</v>
      </c>
      <c r="E804" s="135" t="s">
        <v>169</v>
      </c>
      <c r="F804" s="61" t="s">
        <v>339</v>
      </c>
      <c r="G804" s="61" t="s">
        <v>347</v>
      </c>
      <c r="H804" s="76">
        <v>860760.15</v>
      </c>
      <c r="I804" s="62">
        <v>3.0599999999999999E-2</v>
      </c>
      <c r="J804" s="77">
        <v>1119000</v>
      </c>
      <c r="K804" s="78">
        <v>0.76900000000000002</v>
      </c>
      <c r="L804" s="61" t="s">
        <v>119</v>
      </c>
      <c r="M804" s="61" t="s">
        <v>40</v>
      </c>
      <c r="N804" s="61" t="s">
        <v>13</v>
      </c>
      <c r="O804" s="79">
        <v>28097252.129999999</v>
      </c>
    </row>
    <row r="805" spans="1:15" x14ac:dyDescent="0.2">
      <c r="A805" s="60">
        <v>43555</v>
      </c>
      <c r="B805" s="61" t="s">
        <v>2</v>
      </c>
      <c r="C805" s="61" t="s">
        <v>114</v>
      </c>
      <c r="D805" s="61" t="s">
        <v>333</v>
      </c>
      <c r="E805" s="135" t="s">
        <v>335</v>
      </c>
      <c r="F805" s="61" t="s">
        <v>334</v>
      </c>
      <c r="G805" s="61" t="s">
        <v>287</v>
      </c>
      <c r="H805" s="76">
        <v>858458.28</v>
      </c>
      <c r="I805" s="62">
        <v>3.0599999999999999E-2</v>
      </c>
      <c r="J805" s="77">
        <v>30000</v>
      </c>
      <c r="K805" s="78">
        <v>28.614999999999998</v>
      </c>
      <c r="L805" s="61" t="s">
        <v>336</v>
      </c>
      <c r="M805" s="61" t="s">
        <v>151</v>
      </c>
      <c r="N805" s="61" t="s">
        <v>14</v>
      </c>
      <c r="O805" s="79">
        <v>28097252.129999999</v>
      </c>
    </row>
    <row r="806" spans="1:15" x14ac:dyDescent="0.2">
      <c r="A806" s="60">
        <v>43555</v>
      </c>
      <c r="B806" s="61" t="s">
        <v>2</v>
      </c>
      <c r="C806" s="61" t="s">
        <v>114</v>
      </c>
      <c r="D806" s="61" t="s">
        <v>343</v>
      </c>
      <c r="E806" s="135" t="s">
        <v>345</v>
      </c>
      <c r="F806" s="61" t="s">
        <v>344</v>
      </c>
      <c r="G806" s="61" t="s">
        <v>346</v>
      </c>
      <c r="H806" s="76">
        <v>772623.35</v>
      </c>
      <c r="I806" s="62">
        <v>2.75E-2</v>
      </c>
      <c r="J806" s="77">
        <v>1350000</v>
      </c>
      <c r="K806" s="78">
        <v>0.57199999999999995</v>
      </c>
      <c r="L806" s="61" t="s">
        <v>119</v>
      </c>
      <c r="M806" s="61" t="s">
        <v>40</v>
      </c>
      <c r="N806" s="61" t="s">
        <v>18</v>
      </c>
      <c r="O806" s="79">
        <v>28097252.129999999</v>
      </c>
    </row>
    <row r="807" spans="1:15" x14ac:dyDescent="0.2">
      <c r="A807" s="60">
        <v>43555</v>
      </c>
      <c r="B807" s="61" t="s">
        <v>2</v>
      </c>
      <c r="C807" s="61" t="s">
        <v>114</v>
      </c>
      <c r="D807" s="61" t="s">
        <v>283</v>
      </c>
      <c r="E807" s="135" t="s">
        <v>284</v>
      </c>
      <c r="F807" s="61">
        <v>6105738</v>
      </c>
      <c r="G807" s="61" t="s">
        <v>285</v>
      </c>
      <c r="H807" s="76">
        <v>758445.19</v>
      </c>
      <c r="I807" s="62">
        <v>2.7E-2</v>
      </c>
      <c r="J807" s="77">
        <v>1920000</v>
      </c>
      <c r="K807" s="78">
        <v>0.39500000000000002</v>
      </c>
      <c r="L807" s="61" t="s">
        <v>117</v>
      </c>
      <c r="M807" s="61" t="s">
        <v>41</v>
      </c>
      <c r="N807" s="61" t="s">
        <v>14</v>
      </c>
      <c r="O807" s="79">
        <v>28097252.129999999</v>
      </c>
    </row>
    <row r="808" spans="1:15" x14ac:dyDescent="0.2">
      <c r="A808" s="60">
        <v>43555</v>
      </c>
      <c r="B808" s="61" t="s">
        <v>2</v>
      </c>
      <c r="C808" s="61" t="s">
        <v>114</v>
      </c>
      <c r="D808" s="61" t="s">
        <v>275</v>
      </c>
      <c r="E808" s="135" t="s">
        <v>277</v>
      </c>
      <c r="F808" s="61" t="s">
        <v>276</v>
      </c>
      <c r="G808" s="61" t="s">
        <v>286</v>
      </c>
      <c r="H808" s="76">
        <v>757523.01</v>
      </c>
      <c r="I808" s="62">
        <v>2.7E-2</v>
      </c>
      <c r="J808" s="77">
        <v>301990</v>
      </c>
      <c r="K808" s="78">
        <v>2.508</v>
      </c>
      <c r="L808" s="61" t="s">
        <v>279</v>
      </c>
      <c r="M808" s="61" t="s">
        <v>41</v>
      </c>
      <c r="N808" s="61" t="s">
        <v>23</v>
      </c>
      <c r="O808" s="79">
        <v>28097252.129999999</v>
      </c>
    </row>
    <row r="809" spans="1:15" x14ac:dyDescent="0.2">
      <c r="A809" s="60">
        <v>43555</v>
      </c>
      <c r="B809" s="61" t="s">
        <v>2</v>
      </c>
      <c r="C809" s="61" t="s">
        <v>114</v>
      </c>
      <c r="D809" s="61" t="s">
        <v>218</v>
      </c>
      <c r="E809" s="135" t="s">
        <v>219</v>
      </c>
      <c r="F809" s="61" t="s">
        <v>221</v>
      </c>
      <c r="G809" s="61" t="s">
        <v>220</v>
      </c>
      <c r="H809" s="76">
        <v>711901.78</v>
      </c>
      <c r="I809" s="62">
        <v>2.53E-2</v>
      </c>
      <c r="J809" s="77">
        <v>842000</v>
      </c>
      <c r="K809" s="78">
        <v>0.84499999999999997</v>
      </c>
      <c r="L809" s="61" t="s">
        <v>126</v>
      </c>
      <c r="M809" s="61" t="s">
        <v>46</v>
      </c>
      <c r="N809" s="61" t="s">
        <v>20</v>
      </c>
      <c r="O809" s="79">
        <v>28097252.129999999</v>
      </c>
    </row>
    <row r="810" spans="1:15" x14ac:dyDescent="0.2">
      <c r="A810" s="60">
        <v>43555</v>
      </c>
      <c r="B810" s="61" t="s">
        <v>2</v>
      </c>
      <c r="C810" s="61" t="s">
        <v>114</v>
      </c>
      <c r="D810" s="61" t="s">
        <v>194</v>
      </c>
      <c r="E810" s="135" t="s">
        <v>195</v>
      </c>
      <c r="F810" s="61">
        <v>6168485</v>
      </c>
      <c r="G810" s="61" t="s">
        <v>196</v>
      </c>
      <c r="H810" s="76">
        <v>681793.03</v>
      </c>
      <c r="I810" s="62">
        <v>2.4299999999999999E-2</v>
      </c>
      <c r="J810" s="77">
        <v>6600000</v>
      </c>
      <c r="K810" s="78">
        <v>0.10299999999999999</v>
      </c>
      <c r="L810" s="61" t="s">
        <v>119</v>
      </c>
      <c r="M810" s="61" t="s">
        <v>197</v>
      </c>
      <c r="N810" s="61" t="s">
        <v>14</v>
      </c>
      <c r="O810" s="79">
        <v>28097252.129999999</v>
      </c>
    </row>
    <row r="811" spans="1:15" x14ac:dyDescent="0.2">
      <c r="A811" s="60">
        <v>43555</v>
      </c>
      <c r="B811" s="61" t="s">
        <v>2</v>
      </c>
      <c r="C811" s="61" t="s">
        <v>114</v>
      </c>
      <c r="D811" s="61" t="s">
        <v>214</v>
      </c>
      <c r="E811" s="135" t="s">
        <v>215</v>
      </c>
      <c r="F811" s="61" t="s">
        <v>217</v>
      </c>
      <c r="G811" s="61" t="s">
        <v>349</v>
      </c>
      <c r="H811" s="76">
        <v>643100.51</v>
      </c>
      <c r="I811" s="62">
        <v>2.29E-2</v>
      </c>
      <c r="J811" s="77">
        <v>19000</v>
      </c>
      <c r="K811" s="78">
        <v>33.847000000000001</v>
      </c>
      <c r="L811" s="61" t="s">
        <v>204</v>
      </c>
      <c r="M811" s="61" t="s">
        <v>205</v>
      </c>
      <c r="N811" s="61" t="s">
        <v>13</v>
      </c>
      <c r="O811" s="79">
        <v>28097252.129999999</v>
      </c>
    </row>
    <row r="812" spans="1:15" x14ac:dyDescent="0.2">
      <c r="A812" s="60">
        <v>43555</v>
      </c>
      <c r="B812" s="61" t="s">
        <v>2</v>
      </c>
      <c r="C812" s="61" t="s">
        <v>114</v>
      </c>
      <c r="D812" s="61" t="s">
        <v>116</v>
      </c>
      <c r="E812" s="135" t="s">
        <v>43</v>
      </c>
      <c r="F812" s="61">
        <v>6030506</v>
      </c>
      <c r="G812" s="61" t="s">
        <v>44</v>
      </c>
      <c r="H812" s="76">
        <v>603282.05000000005</v>
      </c>
      <c r="I812" s="62">
        <v>2.1499999999999998E-2</v>
      </c>
      <c r="J812" s="77">
        <v>247000</v>
      </c>
      <c r="K812" s="78">
        <v>2.4420000000000002</v>
      </c>
      <c r="L812" s="61" t="s">
        <v>117</v>
      </c>
      <c r="M812" s="61" t="s">
        <v>41</v>
      </c>
      <c r="N812" s="61" t="s">
        <v>139</v>
      </c>
      <c r="O812" s="79">
        <v>28097252.129999999</v>
      </c>
    </row>
    <row r="813" spans="1:15" x14ac:dyDescent="0.2">
      <c r="A813" s="60">
        <v>43555</v>
      </c>
      <c r="B813" s="61" t="s">
        <v>2</v>
      </c>
      <c r="C813" s="61" t="s">
        <v>114</v>
      </c>
      <c r="D813" s="61" t="s">
        <v>121</v>
      </c>
      <c r="E813" s="135" t="s">
        <v>105</v>
      </c>
      <c r="F813" s="61">
        <v>6039558</v>
      </c>
      <c r="G813" s="61" t="s">
        <v>106</v>
      </c>
      <c r="H813" s="76">
        <v>550948.09</v>
      </c>
      <c r="I813" s="62">
        <v>1.9599999999999999E-2</v>
      </c>
      <c r="J813" s="77">
        <v>1470000</v>
      </c>
      <c r="K813" s="78">
        <v>0.375</v>
      </c>
      <c r="L813" s="61" t="s">
        <v>117</v>
      </c>
      <c r="M813" s="61" t="s">
        <v>41</v>
      </c>
      <c r="N813" s="61" t="s">
        <v>13</v>
      </c>
      <c r="O813" s="79">
        <v>28097252.129999999</v>
      </c>
    </row>
    <row r="814" spans="1:15" x14ac:dyDescent="0.2">
      <c r="A814" s="60">
        <v>43555</v>
      </c>
      <c r="B814" s="61" t="s">
        <v>2</v>
      </c>
      <c r="C814" s="61" t="s">
        <v>114</v>
      </c>
      <c r="D814" s="61" t="s">
        <v>201</v>
      </c>
      <c r="E814" s="135" t="s">
        <v>288</v>
      </c>
      <c r="F814" s="61">
        <v>4874546</v>
      </c>
      <c r="G814" s="61" t="s">
        <v>203</v>
      </c>
      <c r="H814" s="76">
        <v>549292.96</v>
      </c>
      <c r="I814" s="62">
        <v>1.95E-2</v>
      </c>
      <c r="J814" s="77">
        <v>800</v>
      </c>
      <c r="K814" s="78">
        <v>686.61599999999999</v>
      </c>
      <c r="L814" s="61" t="s">
        <v>204</v>
      </c>
      <c r="M814" s="61" t="s">
        <v>205</v>
      </c>
      <c r="N814" s="61" t="s">
        <v>14</v>
      </c>
      <c r="O814" s="79">
        <v>28097252.129999999</v>
      </c>
    </row>
    <row r="815" spans="1:15" x14ac:dyDescent="0.2">
      <c r="A815" s="60">
        <v>43555</v>
      </c>
      <c r="B815" s="61" t="s">
        <v>2</v>
      </c>
      <c r="C815" s="61" t="s">
        <v>114</v>
      </c>
      <c r="D815" s="61" t="s">
        <v>124</v>
      </c>
      <c r="E815" s="135" t="s">
        <v>38</v>
      </c>
      <c r="F815" s="61">
        <v>6243597</v>
      </c>
      <c r="G815" s="61" t="s">
        <v>39</v>
      </c>
      <c r="H815" s="76">
        <v>496011.54</v>
      </c>
      <c r="I815" s="62">
        <v>1.77E-2</v>
      </c>
      <c r="J815" s="77">
        <v>273000</v>
      </c>
      <c r="K815" s="78">
        <v>1.8169999999999999</v>
      </c>
      <c r="L815" s="61" t="s">
        <v>119</v>
      </c>
      <c r="M815" s="61" t="s">
        <v>40</v>
      </c>
      <c r="N815" s="61" t="s">
        <v>18</v>
      </c>
      <c r="O815" s="79">
        <v>28097252.129999999</v>
      </c>
    </row>
    <row r="816" spans="1:15" x14ac:dyDescent="0.2">
      <c r="A816" s="60">
        <v>43555</v>
      </c>
      <c r="B816" s="61" t="s">
        <v>2</v>
      </c>
      <c r="C816" s="61" t="s">
        <v>114</v>
      </c>
      <c r="D816" s="61" t="s">
        <v>222</v>
      </c>
      <c r="E816" s="135" t="s">
        <v>223</v>
      </c>
      <c r="F816" s="61">
        <v>6282040</v>
      </c>
      <c r="G816" s="61" t="s">
        <v>224</v>
      </c>
      <c r="H816" s="76">
        <v>465340.18</v>
      </c>
      <c r="I816" s="62">
        <v>1.66E-2</v>
      </c>
      <c r="J816" s="77">
        <v>958000</v>
      </c>
      <c r="K816" s="78">
        <v>0.48599999999999999</v>
      </c>
      <c r="L816" s="61" t="s">
        <v>117</v>
      </c>
      <c r="M816" s="61" t="s">
        <v>41</v>
      </c>
      <c r="N816" s="61" t="s">
        <v>13</v>
      </c>
      <c r="O816" s="79">
        <v>28097252.129999999</v>
      </c>
    </row>
    <row r="817" spans="1:15" x14ac:dyDescent="0.2">
      <c r="A817" s="60">
        <v>43555</v>
      </c>
      <c r="B817" s="61" t="s">
        <v>2</v>
      </c>
      <c r="C817" s="61" t="s">
        <v>114</v>
      </c>
      <c r="D817" s="61" t="s">
        <v>148</v>
      </c>
      <c r="E817" s="135" t="s">
        <v>340</v>
      </c>
      <c r="F817" s="61" t="s">
        <v>152</v>
      </c>
      <c r="G817" s="61" t="s">
        <v>150</v>
      </c>
      <c r="H817" s="76">
        <v>449160</v>
      </c>
      <c r="I817" s="62">
        <v>1.6E-2</v>
      </c>
      <c r="J817" s="77">
        <v>197000</v>
      </c>
      <c r="K817" s="78">
        <v>2.2799999999999998</v>
      </c>
      <c r="L817" s="61" t="s">
        <v>115</v>
      </c>
      <c r="M817" s="61" t="s">
        <v>151</v>
      </c>
      <c r="N817" s="61" t="s">
        <v>18</v>
      </c>
      <c r="O817" s="79">
        <v>28097252.129999999</v>
      </c>
    </row>
    <row r="818" spans="1:15" x14ac:dyDescent="0.2">
      <c r="A818" s="60">
        <v>43555</v>
      </c>
      <c r="B818" s="61" t="s">
        <v>2</v>
      </c>
      <c r="C818" s="61" t="s">
        <v>114</v>
      </c>
      <c r="D818" s="61" t="s">
        <v>164</v>
      </c>
      <c r="E818" s="135" t="s">
        <v>165</v>
      </c>
      <c r="F818" s="61" t="s">
        <v>167</v>
      </c>
      <c r="G818" s="61" t="s">
        <v>166</v>
      </c>
      <c r="H818" s="76">
        <v>340013.02</v>
      </c>
      <c r="I818" s="62">
        <v>1.21E-2</v>
      </c>
      <c r="J818" s="77">
        <v>1576000</v>
      </c>
      <c r="K818" s="78">
        <v>0.216</v>
      </c>
      <c r="L818" s="61" t="s">
        <v>117</v>
      </c>
      <c r="M818" s="61" t="s">
        <v>41</v>
      </c>
      <c r="N818" s="61" t="s">
        <v>18</v>
      </c>
      <c r="O818" s="79">
        <v>28097252.129999999</v>
      </c>
    </row>
    <row r="819" spans="1:15" x14ac:dyDescent="0.2">
      <c r="A819" s="60">
        <v>43555</v>
      </c>
      <c r="B819" s="61" t="s">
        <v>2</v>
      </c>
      <c r="C819" s="61" t="s">
        <v>114</v>
      </c>
      <c r="D819" s="61" t="s">
        <v>123</v>
      </c>
      <c r="E819" s="135" t="s">
        <v>91</v>
      </c>
      <c r="F819" s="61" t="s">
        <v>134</v>
      </c>
      <c r="G819" s="61" t="s">
        <v>92</v>
      </c>
      <c r="H819" s="76">
        <v>318147.5</v>
      </c>
      <c r="I819" s="62">
        <v>1.1299999999999999E-2</v>
      </c>
      <c r="J819" s="77">
        <v>520000</v>
      </c>
      <c r="K819" s="78">
        <v>0.61199999999999999</v>
      </c>
      <c r="L819" s="61" t="s">
        <v>117</v>
      </c>
      <c r="M819" s="61" t="s">
        <v>41</v>
      </c>
      <c r="N819" s="61" t="s">
        <v>20</v>
      </c>
      <c r="O819" s="79">
        <v>28097252.129999999</v>
      </c>
    </row>
    <row r="820" spans="1:15" x14ac:dyDescent="0.2">
      <c r="A820" s="60">
        <v>43555</v>
      </c>
      <c r="B820" s="61" t="s">
        <v>2</v>
      </c>
      <c r="C820" s="61" t="s">
        <v>114</v>
      </c>
      <c r="D820" s="61" t="s">
        <v>125</v>
      </c>
      <c r="E820" s="135" t="s">
        <v>89</v>
      </c>
      <c r="F820" s="61" t="s">
        <v>135</v>
      </c>
      <c r="G820" s="61" t="s">
        <v>90</v>
      </c>
      <c r="H820" s="76">
        <v>218628.14</v>
      </c>
      <c r="I820" s="62">
        <v>7.7999999999999996E-3</v>
      </c>
      <c r="J820" s="77">
        <v>538000</v>
      </c>
      <c r="K820" s="78">
        <v>0.40600000000000003</v>
      </c>
      <c r="L820" s="61" t="s">
        <v>117</v>
      </c>
      <c r="M820" s="61" t="s">
        <v>41</v>
      </c>
      <c r="N820" s="61" t="s">
        <v>342</v>
      </c>
      <c r="O820" s="79">
        <v>28097252.129999999</v>
      </c>
    </row>
    <row r="821" spans="1:15" x14ac:dyDescent="0.2">
      <c r="A821" s="60">
        <v>43555</v>
      </c>
      <c r="B821" s="61" t="s">
        <v>2</v>
      </c>
      <c r="C821" s="61" t="s">
        <v>114</v>
      </c>
      <c r="D821" s="61" t="s">
        <v>355</v>
      </c>
      <c r="E821" s="135" t="s">
        <v>357</v>
      </c>
      <c r="F821" s="61" t="s">
        <v>356</v>
      </c>
      <c r="G821" s="61" t="s">
        <v>358</v>
      </c>
      <c r="H821" s="76">
        <v>162113.35</v>
      </c>
      <c r="I821" s="62">
        <v>5.7999999999999996E-3</v>
      </c>
      <c r="J821" s="77">
        <v>46957</v>
      </c>
      <c r="K821" s="78">
        <v>3.452</v>
      </c>
      <c r="L821" s="61" t="s">
        <v>204</v>
      </c>
      <c r="M821" s="61" t="s">
        <v>205</v>
      </c>
      <c r="N821" s="61" t="s">
        <v>16</v>
      </c>
      <c r="O821" s="79">
        <v>28097252.129999999</v>
      </c>
    </row>
    <row r="822" spans="1:15" x14ac:dyDescent="0.2">
      <c r="A822" s="60">
        <v>43555</v>
      </c>
      <c r="B822" s="61" t="s">
        <v>1</v>
      </c>
      <c r="C822" s="61" t="s">
        <v>127</v>
      </c>
      <c r="D822" s="61"/>
      <c r="E822" s="135"/>
      <c r="F822" s="61"/>
      <c r="G822" s="61"/>
      <c r="H822" s="76">
        <v>1577295.09</v>
      </c>
      <c r="I822" s="62">
        <v>5.6000000000000001E-2</v>
      </c>
      <c r="J822" s="77"/>
      <c r="K822" s="78"/>
      <c r="L822" s="61"/>
      <c r="M822" s="61"/>
      <c r="N822" s="61"/>
      <c r="O822" s="79">
        <v>28097252.129999999</v>
      </c>
    </row>
    <row r="823" spans="1:15" x14ac:dyDescent="0.2">
      <c r="A823" s="60">
        <v>43465</v>
      </c>
      <c r="B823" s="61" t="s">
        <v>2</v>
      </c>
      <c r="C823" s="61" t="s">
        <v>114</v>
      </c>
      <c r="D823" s="61" t="s">
        <v>188</v>
      </c>
      <c r="E823" s="135" t="s">
        <v>189</v>
      </c>
      <c r="F823" s="61" t="s">
        <v>193</v>
      </c>
      <c r="G823" s="61" t="s">
        <v>190</v>
      </c>
      <c r="H823" s="76">
        <v>1164821.1100000001</v>
      </c>
      <c r="I823" s="62">
        <v>4.65E-2</v>
      </c>
      <c r="J823" s="77">
        <v>237000</v>
      </c>
      <c r="K823" s="78">
        <v>4.915</v>
      </c>
      <c r="L823" s="61" t="s">
        <v>191</v>
      </c>
      <c r="M823" s="61" t="s">
        <v>192</v>
      </c>
      <c r="N823" s="61" t="s">
        <v>15</v>
      </c>
      <c r="O823" s="79">
        <v>25054092.579999998</v>
      </c>
    </row>
    <row r="824" spans="1:15" x14ac:dyDescent="0.2">
      <c r="A824" s="60">
        <v>43465</v>
      </c>
      <c r="B824" s="61" t="s">
        <v>2</v>
      </c>
      <c r="C824" s="61" t="s">
        <v>114</v>
      </c>
      <c r="D824" s="61" t="s">
        <v>160</v>
      </c>
      <c r="E824" s="135" t="s">
        <v>161</v>
      </c>
      <c r="F824" s="61" t="s">
        <v>163</v>
      </c>
      <c r="G824" s="61" t="s">
        <v>162</v>
      </c>
      <c r="H824" s="76">
        <v>1150534.5900000001</v>
      </c>
      <c r="I824" s="62">
        <v>4.5900000000000003E-2</v>
      </c>
      <c r="J824" s="77">
        <v>1498000</v>
      </c>
      <c r="K824" s="78">
        <v>0.76800000000000002</v>
      </c>
      <c r="L824" s="61" t="s">
        <v>117</v>
      </c>
      <c r="M824" s="61" t="s">
        <v>41</v>
      </c>
      <c r="N824" s="61" t="s">
        <v>14</v>
      </c>
      <c r="O824" s="79">
        <v>25054092.579999998</v>
      </c>
    </row>
    <row r="825" spans="1:15" x14ac:dyDescent="0.2">
      <c r="A825" s="60">
        <v>43465</v>
      </c>
      <c r="B825" s="61" t="s">
        <v>2</v>
      </c>
      <c r="C825" s="61" t="s">
        <v>114</v>
      </c>
      <c r="D825" s="61" t="s">
        <v>179</v>
      </c>
      <c r="E825" s="135" t="s">
        <v>180</v>
      </c>
      <c r="F825" s="61">
        <v>6771645</v>
      </c>
      <c r="G825" s="61" t="s">
        <v>262</v>
      </c>
      <c r="H825" s="76">
        <v>1140036.1499999999</v>
      </c>
      <c r="I825" s="62">
        <v>4.5499999999999999E-2</v>
      </c>
      <c r="J825" s="77">
        <v>5800</v>
      </c>
      <c r="K825" s="78">
        <v>196.55799999999999</v>
      </c>
      <c r="L825" s="61" t="s">
        <v>118</v>
      </c>
      <c r="M825" s="61" t="s">
        <v>47</v>
      </c>
      <c r="N825" s="61" t="s">
        <v>19</v>
      </c>
      <c r="O825" s="79">
        <v>25054092.579999998</v>
      </c>
    </row>
    <row r="826" spans="1:15" x14ac:dyDescent="0.2">
      <c r="A826" s="60">
        <v>43465</v>
      </c>
      <c r="B826" s="61" t="s">
        <v>2</v>
      </c>
      <c r="C826" s="61" t="s">
        <v>114</v>
      </c>
      <c r="D826" s="61" t="s">
        <v>206</v>
      </c>
      <c r="E826" s="135" t="s">
        <v>207</v>
      </c>
      <c r="F826" s="61" t="s">
        <v>209</v>
      </c>
      <c r="G826" s="61" t="s">
        <v>208</v>
      </c>
      <c r="H826" s="76">
        <v>1044639.98</v>
      </c>
      <c r="I826" s="62">
        <v>4.1700000000000001E-2</v>
      </c>
      <c r="J826" s="77">
        <v>1924000</v>
      </c>
      <c r="K826" s="78">
        <v>0.54300000000000004</v>
      </c>
      <c r="L826" s="61" t="s">
        <v>117</v>
      </c>
      <c r="M826" s="61" t="s">
        <v>41</v>
      </c>
      <c r="N826" s="61" t="s">
        <v>13</v>
      </c>
      <c r="O826" s="79">
        <v>25054092.579999998</v>
      </c>
    </row>
    <row r="827" spans="1:15" x14ac:dyDescent="0.2">
      <c r="A827" s="60">
        <v>43465</v>
      </c>
      <c r="B827" s="61" t="s">
        <v>2</v>
      </c>
      <c r="C827" s="61" t="s">
        <v>114</v>
      </c>
      <c r="D827" s="61" t="s">
        <v>175</v>
      </c>
      <c r="E827" s="135" t="s">
        <v>176</v>
      </c>
      <c r="F827" s="61" t="s">
        <v>178</v>
      </c>
      <c r="G827" s="61" t="s">
        <v>177</v>
      </c>
      <c r="H827" s="76">
        <v>1044262.25</v>
      </c>
      <c r="I827" s="62">
        <v>4.1700000000000001E-2</v>
      </c>
      <c r="J827" s="77">
        <v>456000</v>
      </c>
      <c r="K827" s="78">
        <v>2.29</v>
      </c>
      <c r="L827" s="61" t="s">
        <v>119</v>
      </c>
      <c r="M827" s="61" t="s">
        <v>40</v>
      </c>
      <c r="N827" s="61" t="s">
        <v>14</v>
      </c>
      <c r="O827" s="79">
        <v>25054092.579999998</v>
      </c>
    </row>
    <row r="828" spans="1:15" x14ac:dyDescent="0.2">
      <c r="A828" s="60">
        <v>43465</v>
      </c>
      <c r="B828" s="61" t="s">
        <v>2</v>
      </c>
      <c r="C828" s="61" t="s">
        <v>114</v>
      </c>
      <c r="D828" s="61" t="s">
        <v>198</v>
      </c>
      <c r="E828" s="135" t="s">
        <v>199</v>
      </c>
      <c r="F828" s="61">
        <v>6052607</v>
      </c>
      <c r="G828" s="61" t="s">
        <v>200</v>
      </c>
      <c r="H828" s="76">
        <v>1036434.46</v>
      </c>
      <c r="I828" s="62">
        <v>4.1399999999999999E-2</v>
      </c>
      <c r="J828" s="77">
        <v>1540000</v>
      </c>
      <c r="K828" s="78">
        <v>0.67300000000000004</v>
      </c>
      <c r="L828" s="61" t="s">
        <v>117</v>
      </c>
      <c r="M828" s="61" t="s">
        <v>41</v>
      </c>
      <c r="N828" s="61" t="s">
        <v>342</v>
      </c>
      <c r="O828" s="79">
        <v>25054092.579999998</v>
      </c>
    </row>
    <row r="829" spans="1:15" x14ac:dyDescent="0.2">
      <c r="A829" s="60">
        <v>43465</v>
      </c>
      <c r="B829" s="61" t="s">
        <v>2</v>
      </c>
      <c r="C829" s="61" t="s">
        <v>114</v>
      </c>
      <c r="D829" s="61" t="s">
        <v>157</v>
      </c>
      <c r="E829" s="135" t="s">
        <v>158</v>
      </c>
      <c r="F829" s="61">
        <v>6339872</v>
      </c>
      <c r="G829" s="61" t="s">
        <v>159</v>
      </c>
      <c r="H829" s="76">
        <v>941235</v>
      </c>
      <c r="I829" s="62">
        <v>3.7600000000000001E-2</v>
      </c>
      <c r="J829" s="77">
        <v>2430000</v>
      </c>
      <c r="K829" s="78">
        <v>0.38700000000000001</v>
      </c>
      <c r="L829" s="61" t="s">
        <v>117</v>
      </c>
      <c r="M829" s="61" t="s">
        <v>41</v>
      </c>
      <c r="N829" s="61" t="s">
        <v>16</v>
      </c>
      <c r="O829" s="79">
        <v>25054092.579999998</v>
      </c>
    </row>
    <row r="830" spans="1:15" x14ac:dyDescent="0.2">
      <c r="A830" s="60">
        <v>43465</v>
      </c>
      <c r="B830" s="61" t="s">
        <v>2</v>
      </c>
      <c r="C830" s="61" t="s">
        <v>114</v>
      </c>
      <c r="D830" s="61" t="s">
        <v>182</v>
      </c>
      <c r="E830" s="135" t="s">
        <v>183</v>
      </c>
      <c r="F830" s="61">
        <v>6771032</v>
      </c>
      <c r="G830" s="61" t="s">
        <v>184</v>
      </c>
      <c r="H830" s="76">
        <v>924141.16</v>
      </c>
      <c r="I830" s="62">
        <v>3.6900000000000002E-2</v>
      </c>
      <c r="J830" s="77">
        <v>626000</v>
      </c>
      <c r="K830" s="78">
        <v>1.476</v>
      </c>
      <c r="L830" s="61" t="s">
        <v>117</v>
      </c>
      <c r="M830" s="61" t="s">
        <v>41</v>
      </c>
      <c r="N830" s="61" t="s">
        <v>13</v>
      </c>
      <c r="O830" s="79">
        <v>25054092.579999998</v>
      </c>
    </row>
    <row r="831" spans="1:15" x14ac:dyDescent="0.2">
      <c r="A831" s="60">
        <v>43465</v>
      </c>
      <c r="B831" s="61" t="s">
        <v>2</v>
      </c>
      <c r="C831" s="61" t="s">
        <v>114</v>
      </c>
      <c r="D831" s="61" t="s">
        <v>153</v>
      </c>
      <c r="E831" s="135" t="s">
        <v>154</v>
      </c>
      <c r="F831" s="61" t="s">
        <v>156</v>
      </c>
      <c r="G831" s="61" t="s">
        <v>155</v>
      </c>
      <c r="H831" s="76">
        <v>922644.88</v>
      </c>
      <c r="I831" s="62">
        <v>3.6799999999999999E-2</v>
      </c>
      <c r="J831" s="77">
        <v>455000</v>
      </c>
      <c r="K831" s="78">
        <v>2.028</v>
      </c>
      <c r="L831" s="61" t="s">
        <v>117</v>
      </c>
      <c r="M831" s="61" t="s">
        <v>41</v>
      </c>
      <c r="N831" s="61" t="s">
        <v>13</v>
      </c>
      <c r="O831" s="79">
        <v>25054092.579999998</v>
      </c>
    </row>
    <row r="832" spans="1:15" x14ac:dyDescent="0.2">
      <c r="A832" s="60">
        <v>43465</v>
      </c>
      <c r="B832" s="61" t="s">
        <v>2</v>
      </c>
      <c r="C832" s="61" t="s">
        <v>114</v>
      </c>
      <c r="D832" s="61" t="s">
        <v>270</v>
      </c>
      <c r="E832" s="135" t="s">
        <v>271</v>
      </c>
      <c r="F832" s="61">
        <v>6388379</v>
      </c>
      <c r="G832" s="61" t="s">
        <v>272</v>
      </c>
      <c r="H832" s="76">
        <v>919402.82</v>
      </c>
      <c r="I832" s="62">
        <v>3.6700000000000003E-2</v>
      </c>
      <c r="J832" s="77">
        <v>1952000</v>
      </c>
      <c r="K832" s="78">
        <v>0.47099999999999997</v>
      </c>
      <c r="L832" s="61" t="s">
        <v>273</v>
      </c>
      <c r="M832" s="61" t="s">
        <v>274</v>
      </c>
      <c r="N832" s="61" t="s">
        <v>18</v>
      </c>
      <c r="O832" s="79">
        <v>25054092.579999998</v>
      </c>
    </row>
    <row r="833" spans="1:15" x14ac:dyDescent="0.2">
      <c r="A833" s="60">
        <v>43465</v>
      </c>
      <c r="B833" s="61" t="s">
        <v>2</v>
      </c>
      <c r="C833" s="61" t="s">
        <v>114</v>
      </c>
      <c r="D833" s="61" t="s">
        <v>210</v>
      </c>
      <c r="E833" s="135" t="s">
        <v>211</v>
      </c>
      <c r="F833" s="61" t="s">
        <v>213</v>
      </c>
      <c r="G833" s="61" t="s">
        <v>212</v>
      </c>
      <c r="H833" s="76">
        <v>834038.53</v>
      </c>
      <c r="I833" s="62">
        <v>3.3300000000000003E-2</v>
      </c>
      <c r="J833" s="77">
        <v>251000</v>
      </c>
      <c r="K833" s="78">
        <v>3.323</v>
      </c>
      <c r="L833" s="61" t="s">
        <v>120</v>
      </c>
      <c r="M833" s="61" t="s">
        <v>42</v>
      </c>
      <c r="N833" s="61" t="s">
        <v>17</v>
      </c>
      <c r="O833" s="79">
        <v>25054092.579999998</v>
      </c>
    </row>
    <row r="834" spans="1:15" x14ac:dyDescent="0.2">
      <c r="A834" s="60">
        <v>43465</v>
      </c>
      <c r="B834" s="61" t="s">
        <v>2</v>
      </c>
      <c r="C834" s="61" t="s">
        <v>114</v>
      </c>
      <c r="D834" s="61" t="s">
        <v>171</v>
      </c>
      <c r="E834" s="135" t="s">
        <v>172</v>
      </c>
      <c r="F834" s="61" t="s">
        <v>174</v>
      </c>
      <c r="G834" s="61" t="s">
        <v>173</v>
      </c>
      <c r="H834" s="76">
        <v>812420.66</v>
      </c>
      <c r="I834" s="62">
        <v>3.2399999999999998E-2</v>
      </c>
      <c r="J834" s="77">
        <v>3554000</v>
      </c>
      <c r="K834" s="78">
        <v>0.22900000000000001</v>
      </c>
      <c r="L834" s="61" t="s">
        <v>117</v>
      </c>
      <c r="M834" s="61" t="s">
        <v>41</v>
      </c>
      <c r="N834" s="61" t="s">
        <v>20</v>
      </c>
      <c r="O834" s="79">
        <v>25054092.579999998</v>
      </c>
    </row>
    <row r="835" spans="1:15" x14ac:dyDescent="0.2">
      <c r="A835" s="60">
        <v>43465</v>
      </c>
      <c r="B835" s="61" t="s">
        <v>2</v>
      </c>
      <c r="C835" s="61" t="s">
        <v>114</v>
      </c>
      <c r="D835" s="61" t="s">
        <v>218</v>
      </c>
      <c r="E835" s="135" t="s">
        <v>219</v>
      </c>
      <c r="F835" s="61" t="s">
        <v>221</v>
      </c>
      <c r="G835" s="61" t="s">
        <v>220</v>
      </c>
      <c r="H835" s="76">
        <v>809904.09</v>
      </c>
      <c r="I835" s="62">
        <v>3.2300000000000002E-2</v>
      </c>
      <c r="J835" s="77">
        <v>842000</v>
      </c>
      <c r="K835" s="78">
        <v>0.96199999999999997</v>
      </c>
      <c r="L835" s="61" t="s">
        <v>126</v>
      </c>
      <c r="M835" s="61" t="s">
        <v>46</v>
      </c>
      <c r="N835" s="61" t="s">
        <v>20</v>
      </c>
      <c r="O835" s="79">
        <v>25054092.579999998</v>
      </c>
    </row>
    <row r="836" spans="1:15" x14ac:dyDescent="0.2">
      <c r="A836" s="60">
        <v>43465</v>
      </c>
      <c r="B836" s="61" t="s">
        <v>2</v>
      </c>
      <c r="C836" s="61" t="s">
        <v>114</v>
      </c>
      <c r="D836" s="61" t="s">
        <v>338</v>
      </c>
      <c r="E836" s="135" t="s">
        <v>169</v>
      </c>
      <c r="F836" s="61" t="s">
        <v>339</v>
      </c>
      <c r="G836" s="61" t="s">
        <v>170</v>
      </c>
      <c r="H836" s="76">
        <v>801001.05</v>
      </c>
      <c r="I836" s="62">
        <v>3.2000000000000001E-2</v>
      </c>
      <c r="J836" s="77">
        <v>1119000</v>
      </c>
      <c r="K836" s="78">
        <v>0.71599999999999997</v>
      </c>
      <c r="L836" s="61" t="s">
        <v>119</v>
      </c>
      <c r="M836" s="61" t="s">
        <v>40</v>
      </c>
      <c r="N836" s="61" t="s">
        <v>13</v>
      </c>
      <c r="O836" s="79">
        <v>25054092.579999998</v>
      </c>
    </row>
    <row r="837" spans="1:15" x14ac:dyDescent="0.2">
      <c r="A837" s="60">
        <v>43465</v>
      </c>
      <c r="B837" s="61" t="s">
        <v>2</v>
      </c>
      <c r="C837" s="61" t="s">
        <v>114</v>
      </c>
      <c r="D837" s="61" t="s">
        <v>343</v>
      </c>
      <c r="E837" s="135" t="s">
        <v>345</v>
      </c>
      <c r="F837" s="61" t="s">
        <v>344</v>
      </c>
      <c r="G837" s="61" t="s">
        <v>346</v>
      </c>
      <c r="H837" s="76">
        <v>793412.12</v>
      </c>
      <c r="I837" s="62">
        <v>3.1699999999999999E-2</v>
      </c>
      <c r="J837" s="77">
        <v>1350000</v>
      </c>
      <c r="K837" s="78">
        <v>0.58799999999999997</v>
      </c>
      <c r="L837" s="61" t="s">
        <v>119</v>
      </c>
      <c r="M837" s="61" t="s">
        <v>40</v>
      </c>
      <c r="N837" s="61" t="s">
        <v>18</v>
      </c>
      <c r="O837" s="79">
        <v>25054092.579999998</v>
      </c>
    </row>
    <row r="838" spans="1:15" x14ac:dyDescent="0.2">
      <c r="A838" s="60">
        <v>43465</v>
      </c>
      <c r="B838" s="61" t="s">
        <v>2</v>
      </c>
      <c r="C838" s="61" t="s">
        <v>114</v>
      </c>
      <c r="D838" s="61" t="s">
        <v>185</v>
      </c>
      <c r="E838" s="135" t="s">
        <v>186</v>
      </c>
      <c r="F838" s="61">
        <v>6972459</v>
      </c>
      <c r="G838" s="61" t="s">
        <v>187</v>
      </c>
      <c r="H838" s="76">
        <v>783145.68</v>
      </c>
      <c r="I838" s="62">
        <v>3.1300000000000001E-2</v>
      </c>
      <c r="J838" s="77">
        <v>224000</v>
      </c>
      <c r="K838" s="78">
        <v>3.496</v>
      </c>
      <c r="L838" s="61" t="s">
        <v>117</v>
      </c>
      <c r="M838" s="61" t="s">
        <v>41</v>
      </c>
      <c r="N838" s="61" t="s">
        <v>14</v>
      </c>
      <c r="O838" s="79">
        <v>25054092.579999998</v>
      </c>
    </row>
    <row r="839" spans="1:15" x14ac:dyDescent="0.2">
      <c r="A839" s="60">
        <v>43465</v>
      </c>
      <c r="B839" s="61" t="s">
        <v>2</v>
      </c>
      <c r="C839" s="61" t="s">
        <v>114</v>
      </c>
      <c r="D839" s="61" t="s">
        <v>283</v>
      </c>
      <c r="E839" s="135" t="s">
        <v>284</v>
      </c>
      <c r="F839" s="61">
        <v>6105738</v>
      </c>
      <c r="G839" s="61" t="s">
        <v>285</v>
      </c>
      <c r="H839" s="76">
        <v>700860.93</v>
      </c>
      <c r="I839" s="62">
        <v>2.8000000000000001E-2</v>
      </c>
      <c r="J839" s="77">
        <v>1920000</v>
      </c>
      <c r="K839" s="78">
        <v>0.36499999999999999</v>
      </c>
      <c r="L839" s="61" t="s">
        <v>117</v>
      </c>
      <c r="M839" s="61" t="s">
        <v>41</v>
      </c>
      <c r="N839" s="61" t="s">
        <v>14</v>
      </c>
      <c r="O839" s="79">
        <v>25054092.579999998</v>
      </c>
    </row>
    <row r="840" spans="1:15" x14ac:dyDescent="0.2">
      <c r="A840" s="60">
        <v>43465</v>
      </c>
      <c r="B840" s="61" t="s">
        <v>2</v>
      </c>
      <c r="C840" s="61" t="s">
        <v>114</v>
      </c>
      <c r="D840" s="61" t="s">
        <v>275</v>
      </c>
      <c r="E840" s="135" t="s">
        <v>277</v>
      </c>
      <c r="F840" s="61" t="s">
        <v>276</v>
      </c>
      <c r="G840" s="61" t="s">
        <v>286</v>
      </c>
      <c r="H840" s="76">
        <v>699129.39</v>
      </c>
      <c r="I840" s="62">
        <v>2.7900000000000001E-2</v>
      </c>
      <c r="J840" s="77">
        <v>301990</v>
      </c>
      <c r="K840" s="78">
        <v>2.3149999999999999</v>
      </c>
      <c r="L840" s="61" t="s">
        <v>279</v>
      </c>
      <c r="M840" s="61" t="s">
        <v>41</v>
      </c>
      <c r="N840" s="61" t="s">
        <v>23</v>
      </c>
      <c r="O840" s="79">
        <v>25054092.579999998</v>
      </c>
    </row>
    <row r="841" spans="1:15" x14ac:dyDescent="0.2">
      <c r="A841" s="60">
        <v>43465</v>
      </c>
      <c r="B841" s="61" t="s">
        <v>2</v>
      </c>
      <c r="C841" s="61" t="s">
        <v>114</v>
      </c>
      <c r="D841" s="61" t="s">
        <v>229</v>
      </c>
      <c r="E841" s="135" t="s">
        <v>230</v>
      </c>
      <c r="F841" s="61" t="s">
        <v>232</v>
      </c>
      <c r="G841" s="61" t="s">
        <v>231</v>
      </c>
      <c r="H841" s="76">
        <v>696198.11</v>
      </c>
      <c r="I841" s="62">
        <v>2.7799999999999998E-2</v>
      </c>
      <c r="J841" s="77">
        <v>913780</v>
      </c>
      <c r="K841" s="78">
        <v>0.76200000000000001</v>
      </c>
      <c r="L841" s="61" t="s">
        <v>126</v>
      </c>
      <c r="M841" s="61" t="s">
        <v>46</v>
      </c>
      <c r="N841" s="61" t="s">
        <v>15</v>
      </c>
      <c r="O841" s="79">
        <v>25054092.579999998</v>
      </c>
    </row>
    <row r="842" spans="1:15" x14ac:dyDescent="0.2">
      <c r="A842" s="60">
        <v>43465</v>
      </c>
      <c r="B842" s="61" t="s">
        <v>2</v>
      </c>
      <c r="C842" s="61" t="s">
        <v>114</v>
      </c>
      <c r="D842" s="61" t="s">
        <v>214</v>
      </c>
      <c r="E842" s="135" t="s">
        <v>215</v>
      </c>
      <c r="F842" s="61" t="s">
        <v>217</v>
      </c>
      <c r="G842" s="61" t="s">
        <v>216</v>
      </c>
      <c r="H842" s="76">
        <v>675875.12</v>
      </c>
      <c r="I842" s="62">
        <v>2.7E-2</v>
      </c>
      <c r="J842" s="77">
        <v>19000</v>
      </c>
      <c r="K842" s="78">
        <v>35.572000000000003</v>
      </c>
      <c r="L842" s="61" t="s">
        <v>204</v>
      </c>
      <c r="M842" s="61" t="s">
        <v>205</v>
      </c>
      <c r="N842" s="61" t="s">
        <v>13</v>
      </c>
      <c r="O842" s="79">
        <v>25054092.579999998</v>
      </c>
    </row>
    <row r="843" spans="1:15" x14ac:dyDescent="0.2">
      <c r="A843" s="60">
        <v>43465</v>
      </c>
      <c r="B843" s="61" t="s">
        <v>2</v>
      </c>
      <c r="C843" s="61" t="s">
        <v>114</v>
      </c>
      <c r="D843" s="61" t="s">
        <v>264</v>
      </c>
      <c r="E843" s="135" t="s">
        <v>266</v>
      </c>
      <c r="F843" s="61" t="s">
        <v>265</v>
      </c>
      <c r="G843" s="61" t="s">
        <v>267</v>
      </c>
      <c r="H843" s="76">
        <v>611293.59</v>
      </c>
      <c r="I843" s="62">
        <v>2.4400000000000002E-2</v>
      </c>
      <c r="J843" s="77">
        <v>689609</v>
      </c>
      <c r="K843" s="78">
        <v>0.88600000000000001</v>
      </c>
      <c r="L843" s="61" t="s">
        <v>268</v>
      </c>
      <c r="M843" s="61" t="s">
        <v>269</v>
      </c>
      <c r="N843" s="61" t="s">
        <v>16</v>
      </c>
      <c r="O843" s="79">
        <v>25054092.579999998</v>
      </c>
    </row>
    <row r="844" spans="1:15" x14ac:dyDescent="0.2">
      <c r="A844" s="60">
        <v>43465</v>
      </c>
      <c r="B844" s="61" t="s">
        <v>2</v>
      </c>
      <c r="C844" s="61" t="s">
        <v>114</v>
      </c>
      <c r="D844" s="61" t="s">
        <v>194</v>
      </c>
      <c r="E844" s="135" t="s">
        <v>195</v>
      </c>
      <c r="F844" s="61">
        <v>6168485</v>
      </c>
      <c r="G844" s="61" t="s">
        <v>196</v>
      </c>
      <c r="H844" s="76">
        <v>605304.67000000004</v>
      </c>
      <c r="I844" s="62">
        <v>2.4199999999999999E-2</v>
      </c>
      <c r="J844" s="77">
        <v>6600000</v>
      </c>
      <c r="K844" s="78">
        <v>9.1999999999999998E-2</v>
      </c>
      <c r="L844" s="61" t="s">
        <v>119</v>
      </c>
      <c r="M844" s="61" t="s">
        <v>197</v>
      </c>
      <c r="N844" s="61" t="s">
        <v>14</v>
      </c>
      <c r="O844" s="79">
        <v>25054092.579999998</v>
      </c>
    </row>
    <row r="845" spans="1:15" x14ac:dyDescent="0.2">
      <c r="A845" s="60">
        <v>43465</v>
      </c>
      <c r="B845" s="61" t="s">
        <v>2</v>
      </c>
      <c r="C845" s="61" t="s">
        <v>114</v>
      </c>
      <c r="D845" s="61" t="s">
        <v>136</v>
      </c>
      <c r="E845" s="135" t="s">
        <v>137</v>
      </c>
      <c r="F845" s="61">
        <v>6696157</v>
      </c>
      <c r="G845" s="61" t="s">
        <v>138</v>
      </c>
      <c r="H845" s="76">
        <v>527530.75</v>
      </c>
      <c r="I845" s="62">
        <v>2.1100000000000001E-2</v>
      </c>
      <c r="J845" s="77">
        <v>498000</v>
      </c>
      <c r="K845" s="78">
        <v>1.0589999999999999</v>
      </c>
      <c r="L845" s="61" t="s">
        <v>122</v>
      </c>
      <c r="M845" s="61" t="s">
        <v>45</v>
      </c>
      <c r="N845" s="61" t="s">
        <v>13</v>
      </c>
      <c r="O845" s="79">
        <v>25054092.579999998</v>
      </c>
    </row>
    <row r="846" spans="1:15" x14ac:dyDescent="0.2">
      <c r="A846" s="60">
        <v>43465</v>
      </c>
      <c r="B846" s="61" t="s">
        <v>2</v>
      </c>
      <c r="C846" s="61" t="s">
        <v>114</v>
      </c>
      <c r="D846" s="61" t="s">
        <v>201</v>
      </c>
      <c r="E846" s="135" t="s">
        <v>288</v>
      </c>
      <c r="F846" s="61">
        <v>4874546</v>
      </c>
      <c r="G846" s="61" t="s">
        <v>203</v>
      </c>
      <c r="H846" s="76">
        <v>503979.08</v>
      </c>
      <c r="I846" s="62">
        <v>2.01E-2</v>
      </c>
      <c r="J846" s="77">
        <v>800</v>
      </c>
      <c r="K846" s="78">
        <v>629.97400000000005</v>
      </c>
      <c r="L846" s="61" t="s">
        <v>204</v>
      </c>
      <c r="M846" s="61" t="s">
        <v>205</v>
      </c>
      <c r="N846" s="61" t="s">
        <v>14</v>
      </c>
      <c r="O846" s="79">
        <v>25054092.579999998</v>
      </c>
    </row>
    <row r="847" spans="1:15" x14ac:dyDescent="0.2">
      <c r="A847" s="60">
        <v>43465</v>
      </c>
      <c r="B847" s="61" t="s">
        <v>2</v>
      </c>
      <c r="C847" s="61" t="s">
        <v>114</v>
      </c>
      <c r="D847" s="61" t="s">
        <v>121</v>
      </c>
      <c r="E847" s="135" t="s">
        <v>105</v>
      </c>
      <c r="F847" s="61">
        <v>6039558</v>
      </c>
      <c r="G847" s="61" t="s">
        <v>106</v>
      </c>
      <c r="H847" s="76">
        <v>481824.91</v>
      </c>
      <c r="I847" s="62">
        <v>1.9199999999999998E-2</v>
      </c>
      <c r="J847" s="77">
        <v>1470000</v>
      </c>
      <c r="K847" s="78">
        <v>0.32800000000000001</v>
      </c>
      <c r="L847" s="61" t="s">
        <v>117</v>
      </c>
      <c r="M847" s="61" t="s">
        <v>41</v>
      </c>
      <c r="N847" s="61" t="s">
        <v>13</v>
      </c>
      <c r="O847" s="79">
        <v>25054092.579999998</v>
      </c>
    </row>
    <row r="848" spans="1:15" x14ac:dyDescent="0.2">
      <c r="A848" s="60">
        <v>43465</v>
      </c>
      <c r="B848" s="61" t="s">
        <v>2</v>
      </c>
      <c r="C848" s="61" t="s">
        <v>114</v>
      </c>
      <c r="D848" s="61" t="s">
        <v>333</v>
      </c>
      <c r="E848" s="135" t="s">
        <v>335</v>
      </c>
      <c r="F848" s="61" t="s">
        <v>334</v>
      </c>
      <c r="G848" s="61" t="s">
        <v>287</v>
      </c>
      <c r="H848" s="76">
        <v>481722.59</v>
      </c>
      <c r="I848" s="62">
        <v>1.9199999999999998E-2</v>
      </c>
      <c r="J848" s="77">
        <v>30000</v>
      </c>
      <c r="K848" s="78">
        <v>16.056999999999999</v>
      </c>
      <c r="L848" s="61" t="s">
        <v>336</v>
      </c>
      <c r="M848" s="61" t="s">
        <v>151</v>
      </c>
      <c r="N848" s="61" t="s">
        <v>14</v>
      </c>
      <c r="O848" s="79">
        <v>25054092.579999998</v>
      </c>
    </row>
    <row r="849" spans="1:15" x14ac:dyDescent="0.2">
      <c r="A849" s="60">
        <v>43465</v>
      </c>
      <c r="B849" s="61" t="s">
        <v>2</v>
      </c>
      <c r="C849" s="61" t="s">
        <v>114</v>
      </c>
      <c r="D849" s="61" t="s">
        <v>116</v>
      </c>
      <c r="E849" s="135" t="s">
        <v>43</v>
      </c>
      <c r="F849" s="61">
        <v>6030506</v>
      </c>
      <c r="G849" s="61" t="s">
        <v>44</v>
      </c>
      <c r="H849" s="76">
        <v>469479.07</v>
      </c>
      <c r="I849" s="62">
        <v>1.8700000000000001E-2</v>
      </c>
      <c r="J849" s="77">
        <v>247000</v>
      </c>
      <c r="K849" s="78">
        <v>1.901</v>
      </c>
      <c r="L849" s="61" t="s">
        <v>117</v>
      </c>
      <c r="M849" s="61" t="s">
        <v>41</v>
      </c>
      <c r="N849" s="61" t="s">
        <v>139</v>
      </c>
      <c r="O849" s="79">
        <v>25054092.579999998</v>
      </c>
    </row>
    <row r="850" spans="1:15" x14ac:dyDescent="0.2">
      <c r="A850" s="60">
        <v>43465</v>
      </c>
      <c r="B850" s="61" t="s">
        <v>2</v>
      </c>
      <c r="C850" s="61" t="s">
        <v>114</v>
      </c>
      <c r="D850" s="61" t="s">
        <v>124</v>
      </c>
      <c r="E850" s="135" t="s">
        <v>38</v>
      </c>
      <c r="F850" s="61">
        <v>6243597</v>
      </c>
      <c r="G850" s="61" t="s">
        <v>39</v>
      </c>
      <c r="H850" s="76">
        <v>454364.58</v>
      </c>
      <c r="I850" s="62">
        <v>1.8100000000000002E-2</v>
      </c>
      <c r="J850" s="77">
        <v>273000</v>
      </c>
      <c r="K850" s="78">
        <v>1.6639999999999999</v>
      </c>
      <c r="L850" s="61" t="s">
        <v>119</v>
      </c>
      <c r="M850" s="61" t="s">
        <v>40</v>
      </c>
      <c r="N850" s="61" t="s">
        <v>18</v>
      </c>
      <c r="O850" s="79">
        <v>25054092.579999998</v>
      </c>
    </row>
    <row r="851" spans="1:15" x14ac:dyDescent="0.2">
      <c r="A851" s="60">
        <v>43465</v>
      </c>
      <c r="B851" s="61" t="s">
        <v>2</v>
      </c>
      <c r="C851" s="61" t="s">
        <v>114</v>
      </c>
      <c r="D851" s="61" t="s">
        <v>222</v>
      </c>
      <c r="E851" s="135" t="s">
        <v>223</v>
      </c>
      <c r="F851" s="61">
        <v>6282040</v>
      </c>
      <c r="G851" s="61" t="s">
        <v>224</v>
      </c>
      <c r="H851" s="76">
        <v>451938.04</v>
      </c>
      <c r="I851" s="62">
        <v>1.7999999999999999E-2</v>
      </c>
      <c r="J851" s="77">
        <v>958000</v>
      </c>
      <c r="K851" s="78">
        <v>0.47199999999999998</v>
      </c>
      <c r="L851" s="61" t="s">
        <v>117</v>
      </c>
      <c r="M851" s="61" t="s">
        <v>41</v>
      </c>
      <c r="N851" s="61" t="s">
        <v>13</v>
      </c>
      <c r="O851" s="79">
        <v>25054092.579999998</v>
      </c>
    </row>
    <row r="852" spans="1:15" x14ac:dyDescent="0.2">
      <c r="A852" s="60">
        <v>43465</v>
      </c>
      <c r="B852" s="61" t="s">
        <v>2</v>
      </c>
      <c r="C852" s="61" t="s">
        <v>114</v>
      </c>
      <c r="D852" s="61" t="s">
        <v>148</v>
      </c>
      <c r="E852" s="135" t="s">
        <v>340</v>
      </c>
      <c r="F852" s="61" t="s">
        <v>152</v>
      </c>
      <c r="G852" s="61" t="s">
        <v>150</v>
      </c>
      <c r="H852" s="76">
        <v>364240</v>
      </c>
      <c r="I852" s="62">
        <v>1.4500000000000001E-2</v>
      </c>
      <c r="J852" s="77">
        <v>157000</v>
      </c>
      <c r="K852" s="78">
        <v>2.3199999999999998</v>
      </c>
      <c r="L852" s="61" t="s">
        <v>115</v>
      </c>
      <c r="M852" s="61" t="s">
        <v>151</v>
      </c>
      <c r="N852" s="61" t="s">
        <v>18</v>
      </c>
      <c r="O852" s="79">
        <v>25054092.579999998</v>
      </c>
    </row>
    <row r="853" spans="1:15" x14ac:dyDescent="0.2">
      <c r="A853" s="60">
        <v>43465</v>
      </c>
      <c r="B853" s="61" t="s">
        <v>2</v>
      </c>
      <c r="C853" s="61" t="s">
        <v>114</v>
      </c>
      <c r="D853" s="61" t="s">
        <v>123</v>
      </c>
      <c r="E853" s="135" t="s">
        <v>91</v>
      </c>
      <c r="F853" s="61" t="s">
        <v>134</v>
      </c>
      <c r="G853" s="61" t="s">
        <v>92</v>
      </c>
      <c r="H853" s="76">
        <v>283331.96999999997</v>
      </c>
      <c r="I853" s="62">
        <v>1.1299999999999999E-2</v>
      </c>
      <c r="J853" s="77">
        <v>520000</v>
      </c>
      <c r="K853" s="78">
        <v>0.54500000000000004</v>
      </c>
      <c r="L853" s="61" t="s">
        <v>117</v>
      </c>
      <c r="M853" s="61" t="s">
        <v>41</v>
      </c>
      <c r="N853" s="61" t="s">
        <v>20</v>
      </c>
      <c r="O853" s="79">
        <v>25054092.579999998</v>
      </c>
    </row>
    <row r="854" spans="1:15" x14ac:dyDescent="0.2">
      <c r="A854" s="60">
        <v>43465</v>
      </c>
      <c r="B854" s="61" t="s">
        <v>2</v>
      </c>
      <c r="C854" s="61" t="s">
        <v>114</v>
      </c>
      <c r="D854" s="61" t="s">
        <v>164</v>
      </c>
      <c r="E854" s="135" t="s">
        <v>165</v>
      </c>
      <c r="F854" s="61" t="s">
        <v>167</v>
      </c>
      <c r="G854" s="61" t="s">
        <v>166</v>
      </c>
      <c r="H854" s="76">
        <v>215276.36</v>
      </c>
      <c r="I854" s="62">
        <v>8.6E-3</v>
      </c>
      <c r="J854" s="77">
        <v>1130000</v>
      </c>
      <c r="K854" s="78">
        <v>0.191</v>
      </c>
      <c r="L854" s="61" t="s">
        <v>117</v>
      </c>
      <c r="M854" s="61" t="s">
        <v>41</v>
      </c>
      <c r="N854" s="61" t="s">
        <v>18</v>
      </c>
      <c r="O854" s="79">
        <v>25054092.579999998</v>
      </c>
    </row>
    <row r="855" spans="1:15" x14ac:dyDescent="0.2">
      <c r="A855" s="60">
        <v>43465</v>
      </c>
      <c r="B855" s="61" t="s">
        <v>2</v>
      </c>
      <c r="C855" s="61" t="s">
        <v>114</v>
      </c>
      <c r="D855" s="61" t="s">
        <v>125</v>
      </c>
      <c r="E855" s="135" t="s">
        <v>89</v>
      </c>
      <c r="F855" s="61" t="s">
        <v>135</v>
      </c>
      <c r="G855" s="61" t="s">
        <v>90</v>
      </c>
      <c r="H855" s="76">
        <v>194437.14</v>
      </c>
      <c r="I855" s="62">
        <v>7.7999999999999996E-3</v>
      </c>
      <c r="J855" s="77">
        <v>538000</v>
      </c>
      <c r="K855" s="78">
        <v>0.36099999999999999</v>
      </c>
      <c r="L855" s="61" t="s">
        <v>117</v>
      </c>
      <c r="M855" s="61" t="s">
        <v>41</v>
      </c>
      <c r="N855" s="61" t="s">
        <v>342</v>
      </c>
      <c r="O855" s="79">
        <v>25054092.579999998</v>
      </c>
    </row>
    <row r="856" spans="1:15" x14ac:dyDescent="0.2">
      <c r="A856" s="60">
        <v>43465</v>
      </c>
      <c r="B856" s="61" t="s">
        <v>1</v>
      </c>
      <c r="C856" s="61" t="s">
        <v>127</v>
      </c>
      <c r="D856" s="61"/>
      <c r="E856" s="135"/>
      <c r="F856" s="61"/>
      <c r="G856" s="61"/>
      <c r="H856" s="76">
        <v>1515231.75</v>
      </c>
      <c r="I856" s="62">
        <v>6.0400000000000002E-2</v>
      </c>
      <c r="J856" s="77"/>
      <c r="K856" s="78"/>
      <c r="L856" s="61"/>
      <c r="M856" s="61"/>
      <c r="N856" s="61"/>
      <c r="O856" s="79">
        <v>25054092.579999998</v>
      </c>
    </row>
    <row r="857" spans="1:15" x14ac:dyDescent="0.2">
      <c r="A857" s="60">
        <v>43373</v>
      </c>
      <c r="B857" s="61" t="s">
        <v>2</v>
      </c>
      <c r="C857" s="61" t="s">
        <v>114</v>
      </c>
      <c r="D857" s="61" t="s">
        <v>179</v>
      </c>
      <c r="E857" s="135" t="s">
        <v>180</v>
      </c>
      <c r="F857" s="61">
        <v>6771645</v>
      </c>
      <c r="G857" s="61" t="s">
        <v>262</v>
      </c>
      <c r="H857" s="76">
        <v>1351633.99</v>
      </c>
      <c r="I857" s="62">
        <v>4.7E-2</v>
      </c>
      <c r="J857" s="77">
        <v>5800</v>
      </c>
      <c r="K857" s="78">
        <v>233.04</v>
      </c>
      <c r="L857" s="61" t="s">
        <v>118</v>
      </c>
      <c r="M857" s="61" t="s">
        <v>47</v>
      </c>
      <c r="N857" s="61" t="s">
        <v>19</v>
      </c>
      <c r="O857" s="79">
        <v>28787794.539999999</v>
      </c>
    </row>
    <row r="858" spans="1:15" x14ac:dyDescent="0.2">
      <c r="A858" s="60">
        <v>43373</v>
      </c>
      <c r="B858" s="61" t="s">
        <v>2</v>
      </c>
      <c r="C858" s="61" t="s">
        <v>114</v>
      </c>
      <c r="D858" s="61" t="s">
        <v>198</v>
      </c>
      <c r="E858" s="135" t="s">
        <v>199</v>
      </c>
      <c r="F858" s="61">
        <v>6052607</v>
      </c>
      <c r="G858" s="61" t="s">
        <v>200</v>
      </c>
      <c r="H858" s="76">
        <v>1203931.8600000001</v>
      </c>
      <c r="I858" s="62">
        <v>4.1799999999999997E-2</v>
      </c>
      <c r="J858" s="77">
        <v>1540000</v>
      </c>
      <c r="K858" s="78">
        <v>0.78200000000000003</v>
      </c>
      <c r="L858" s="61" t="s">
        <v>117</v>
      </c>
      <c r="M858" s="61" t="s">
        <v>41</v>
      </c>
      <c r="N858" s="61" t="s">
        <v>342</v>
      </c>
      <c r="O858" s="79">
        <v>28787794.539999999</v>
      </c>
    </row>
    <row r="859" spans="1:15" x14ac:dyDescent="0.2">
      <c r="A859" s="60">
        <v>43373</v>
      </c>
      <c r="B859" s="61" t="s">
        <v>2</v>
      </c>
      <c r="C859" s="61" t="s">
        <v>114</v>
      </c>
      <c r="D859" s="61" t="s">
        <v>157</v>
      </c>
      <c r="E859" s="135" t="s">
        <v>158</v>
      </c>
      <c r="F859" s="61">
        <v>6339872</v>
      </c>
      <c r="G859" s="61" t="s">
        <v>159</v>
      </c>
      <c r="H859" s="76">
        <v>1198183.53</v>
      </c>
      <c r="I859" s="62">
        <v>4.1599999999999998E-2</v>
      </c>
      <c r="J859" s="77">
        <v>2430000</v>
      </c>
      <c r="K859" s="78">
        <v>0.49299999999999999</v>
      </c>
      <c r="L859" s="61" t="s">
        <v>117</v>
      </c>
      <c r="M859" s="61" t="s">
        <v>41</v>
      </c>
      <c r="N859" s="61" t="s">
        <v>16</v>
      </c>
      <c r="O859" s="79">
        <v>28787794.539999999</v>
      </c>
    </row>
    <row r="860" spans="1:15" x14ac:dyDescent="0.2">
      <c r="A860" s="60">
        <v>43373</v>
      </c>
      <c r="B860" s="61" t="s">
        <v>2</v>
      </c>
      <c r="C860" s="61" t="s">
        <v>114</v>
      </c>
      <c r="D860" s="61" t="s">
        <v>188</v>
      </c>
      <c r="E860" s="135" t="s">
        <v>189</v>
      </c>
      <c r="F860" s="61" t="s">
        <v>193</v>
      </c>
      <c r="G860" s="61" t="s">
        <v>190</v>
      </c>
      <c r="H860" s="76">
        <v>1117629.77</v>
      </c>
      <c r="I860" s="62">
        <v>3.8800000000000001E-2</v>
      </c>
      <c r="J860" s="77">
        <v>237000</v>
      </c>
      <c r="K860" s="78">
        <v>4.7160000000000002</v>
      </c>
      <c r="L860" s="61" t="s">
        <v>191</v>
      </c>
      <c r="M860" s="61" t="s">
        <v>192</v>
      </c>
      <c r="N860" s="61" t="s">
        <v>15</v>
      </c>
      <c r="O860" s="79">
        <v>28787794.539999999</v>
      </c>
    </row>
    <row r="861" spans="1:15" ht="16" customHeight="1" x14ac:dyDescent="0.2">
      <c r="A861" s="60">
        <v>43373</v>
      </c>
      <c r="B861" s="61" t="s">
        <v>2</v>
      </c>
      <c r="C861" s="61" t="s">
        <v>114</v>
      </c>
      <c r="D861" s="61" t="s">
        <v>206</v>
      </c>
      <c r="E861" s="135" t="s">
        <v>207</v>
      </c>
      <c r="F861" s="61" t="s">
        <v>209</v>
      </c>
      <c r="G861" s="61" t="s">
        <v>208</v>
      </c>
      <c r="H861" s="76">
        <v>1113353.3899999999</v>
      </c>
      <c r="I861" s="62">
        <v>3.8699999999999998E-2</v>
      </c>
      <c r="J861" s="77">
        <v>1924000</v>
      </c>
      <c r="K861" s="78">
        <v>0.57899999999999996</v>
      </c>
      <c r="L861" s="61" t="s">
        <v>117</v>
      </c>
      <c r="M861" s="61" t="s">
        <v>41</v>
      </c>
      <c r="N861" s="61" t="s">
        <v>13</v>
      </c>
      <c r="O861" s="79">
        <v>28787794.539999999</v>
      </c>
    </row>
    <row r="862" spans="1:15" ht="16" customHeight="1" x14ac:dyDescent="0.2">
      <c r="A862" s="60">
        <v>43373</v>
      </c>
      <c r="B862" s="61" t="s">
        <v>2</v>
      </c>
      <c r="C862" s="61" t="s">
        <v>114</v>
      </c>
      <c r="D862" s="61" t="s">
        <v>175</v>
      </c>
      <c r="E862" s="135" t="s">
        <v>176</v>
      </c>
      <c r="F862" s="61" t="s">
        <v>178</v>
      </c>
      <c r="G862" s="61" t="s">
        <v>177</v>
      </c>
      <c r="H862" s="76">
        <v>1074079.22</v>
      </c>
      <c r="I862" s="62">
        <v>3.73E-2</v>
      </c>
      <c r="J862" s="77">
        <v>456000</v>
      </c>
      <c r="K862" s="78">
        <v>2.355</v>
      </c>
      <c r="L862" s="61" t="s">
        <v>119</v>
      </c>
      <c r="M862" s="61" t="s">
        <v>40</v>
      </c>
      <c r="N862" s="61" t="s">
        <v>14</v>
      </c>
      <c r="O862" s="79">
        <v>28787794.539999999</v>
      </c>
    </row>
    <row r="863" spans="1:15" ht="16" customHeight="1" x14ac:dyDescent="0.2">
      <c r="A863" s="60">
        <v>43373</v>
      </c>
      <c r="B863" s="61" t="s">
        <v>2</v>
      </c>
      <c r="C863" s="61" t="s">
        <v>114</v>
      </c>
      <c r="D863" s="61" t="s">
        <v>160</v>
      </c>
      <c r="E863" s="135" t="s">
        <v>161</v>
      </c>
      <c r="F863" s="61" t="s">
        <v>163</v>
      </c>
      <c r="G863" s="61" t="s">
        <v>162</v>
      </c>
      <c r="H863" s="76">
        <v>1054370.33</v>
      </c>
      <c r="I863" s="62">
        <v>3.6600000000000001E-2</v>
      </c>
      <c r="J863" s="77">
        <v>1498000</v>
      </c>
      <c r="K863" s="78">
        <v>0.70399999999999996</v>
      </c>
      <c r="L863" s="61" t="s">
        <v>117</v>
      </c>
      <c r="M863" s="61" t="s">
        <v>41</v>
      </c>
      <c r="N863" s="61" t="s">
        <v>14</v>
      </c>
      <c r="O863" s="79">
        <v>28787794.539999999</v>
      </c>
    </row>
    <row r="864" spans="1:15" ht="16" customHeight="1" x14ac:dyDescent="0.2">
      <c r="A864" s="60">
        <v>43373</v>
      </c>
      <c r="B864" s="61" t="s">
        <v>2</v>
      </c>
      <c r="C864" s="61" t="s">
        <v>114</v>
      </c>
      <c r="D864" s="61" t="s">
        <v>283</v>
      </c>
      <c r="E864" s="135" t="s">
        <v>284</v>
      </c>
      <c r="F864" s="61">
        <v>6105738</v>
      </c>
      <c r="G864" s="61" t="s">
        <v>285</v>
      </c>
      <c r="H864" s="76">
        <v>976144.4</v>
      </c>
      <c r="I864" s="62">
        <v>3.39E-2</v>
      </c>
      <c r="J864" s="77">
        <v>1920000</v>
      </c>
      <c r="K864" s="78">
        <v>0.50800000000000001</v>
      </c>
      <c r="L864" s="61" t="s">
        <v>117</v>
      </c>
      <c r="M864" s="61" t="s">
        <v>41</v>
      </c>
      <c r="N864" s="61" t="s">
        <v>14</v>
      </c>
      <c r="O864" s="79">
        <v>28787794.539999999</v>
      </c>
    </row>
    <row r="865" spans="1:15" x14ac:dyDescent="0.2">
      <c r="A865" s="60">
        <v>43373</v>
      </c>
      <c r="B865" s="61" t="s">
        <v>2</v>
      </c>
      <c r="C865" s="61" t="s">
        <v>114</v>
      </c>
      <c r="D865" s="61" t="s">
        <v>264</v>
      </c>
      <c r="E865" s="135" t="s">
        <v>266</v>
      </c>
      <c r="F865" s="61" t="s">
        <v>265</v>
      </c>
      <c r="G865" s="61" t="s">
        <v>267</v>
      </c>
      <c r="H865" s="76">
        <v>947042.39</v>
      </c>
      <c r="I865" s="62">
        <v>3.2899999999999999E-2</v>
      </c>
      <c r="J865" s="77">
        <v>689609</v>
      </c>
      <c r="K865" s="78">
        <v>1.373</v>
      </c>
      <c r="L865" s="61" t="s">
        <v>268</v>
      </c>
      <c r="M865" s="61" t="s">
        <v>269</v>
      </c>
      <c r="N865" s="61" t="s">
        <v>16</v>
      </c>
      <c r="O865" s="79">
        <v>28787794.539999999</v>
      </c>
    </row>
    <row r="866" spans="1:15" x14ac:dyDescent="0.2">
      <c r="A866" s="60">
        <v>43373</v>
      </c>
      <c r="B866" s="61" t="s">
        <v>2</v>
      </c>
      <c r="C866" s="61" t="s">
        <v>114</v>
      </c>
      <c r="D866" s="61" t="s">
        <v>182</v>
      </c>
      <c r="E866" s="135" t="s">
        <v>183</v>
      </c>
      <c r="F866" s="61">
        <v>6771032</v>
      </c>
      <c r="G866" s="61" t="s">
        <v>184</v>
      </c>
      <c r="H866" s="76">
        <v>930801.51</v>
      </c>
      <c r="I866" s="62">
        <v>3.2300000000000002E-2</v>
      </c>
      <c r="J866" s="77">
        <v>626000</v>
      </c>
      <c r="K866" s="78">
        <v>1.4870000000000001</v>
      </c>
      <c r="L866" s="61" t="s">
        <v>117</v>
      </c>
      <c r="M866" s="61" t="s">
        <v>41</v>
      </c>
      <c r="N866" s="61" t="s">
        <v>13</v>
      </c>
      <c r="O866" s="79">
        <v>28787794.539999999</v>
      </c>
    </row>
    <row r="867" spans="1:15" ht="16" customHeight="1" x14ac:dyDescent="0.2">
      <c r="A867" s="60">
        <v>43373</v>
      </c>
      <c r="B867" s="61" t="s">
        <v>2</v>
      </c>
      <c r="C867" s="61" t="s">
        <v>114</v>
      </c>
      <c r="D867" s="61" t="s">
        <v>171</v>
      </c>
      <c r="E867" s="135" t="s">
        <v>172</v>
      </c>
      <c r="F867" s="61" t="s">
        <v>174</v>
      </c>
      <c r="G867" s="61" t="s">
        <v>173</v>
      </c>
      <c r="H867" s="76">
        <v>921601.61</v>
      </c>
      <c r="I867" s="62">
        <v>3.2000000000000001E-2</v>
      </c>
      <c r="J867" s="77">
        <v>3554000</v>
      </c>
      <c r="K867" s="78">
        <v>0.25900000000000001</v>
      </c>
      <c r="L867" s="61" t="s">
        <v>117</v>
      </c>
      <c r="M867" s="61" t="s">
        <v>41</v>
      </c>
      <c r="N867" s="61" t="s">
        <v>20</v>
      </c>
      <c r="O867" s="79">
        <v>28787794.539999999</v>
      </c>
    </row>
    <row r="868" spans="1:15" ht="16" customHeight="1" x14ac:dyDescent="0.2">
      <c r="A868" s="60">
        <v>43373</v>
      </c>
      <c r="B868" s="61" t="s">
        <v>2</v>
      </c>
      <c r="C868" s="61" t="s">
        <v>114</v>
      </c>
      <c r="D868" s="61" t="s">
        <v>185</v>
      </c>
      <c r="E868" s="135" t="s">
        <v>186</v>
      </c>
      <c r="F868" s="61">
        <v>6972459</v>
      </c>
      <c r="G868" s="61" t="s">
        <v>187</v>
      </c>
      <c r="H868" s="76">
        <v>899908.67</v>
      </c>
      <c r="I868" s="62">
        <v>3.1300000000000001E-2</v>
      </c>
      <c r="J868" s="77">
        <v>224000</v>
      </c>
      <c r="K868" s="78">
        <v>4.0170000000000003</v>
      </c>
      <c r="L868" s="61" t="s">
        <v>117</v>
      </c>
      <c r="M868" s="61" t="s">
        <v>41</v>
      </c>
      <c r="N868" s="61" t="s">
        <v>14</v>
      </c>
      <c r="O868" s="79">
        <v>28787794.539999999</v>
      </c>
    </row>
    <row r="869" spans="1:15" x14ac:dyDescent="0.2">
      <c r="A869" s="60">
        <v>43373</v>
      </c>
      <c r="B869" s="61" t="s">
        <v>2</v>
      </c>
      <c r="C869" s="61" t="s">
        <v>114</v>
      </c>
      <c r="D869" s="61" t="s">
        <v>343</v>
      </c>
      <c r="E869" s="135" t="s">
        <v>345</v>
      </c>
      <c r="F869" s="61" t="s">
        <v>344</v>
      </c>
      <c r="G869" s="61" t="s">
        <v>346</v>
      </c>
      <c r="H869" s="76">
        <v>869024.54</v>
      </c>
      <c r="I869" s="62">
        <v>3.0200000000000001E-2</v>
      </c>
      <c r="J869" s="77">
        <v>1350000</v>
      </c>
      <c r="K869" s="78">
        <v>0.64400000000000002</v>
      </c>
      <c r="L869" s="61" t="s">
        <v>119</v>
      </c>
      <c r="M869" s="61" t="s">
        <v>40</v>
      </c>
      <c r="N869" s="61" t="s">
        <v>18</v>
      </c>
      <c r="O869" s="79">
        <v>28787794.539999999</v>
      </c>
    </row>
    <row r="870" spans="1:15" x14ac:dyDescent="0.2">
      <c r="A870" s="60">
        <v>43373</v>
      </c>
      <c r="B870" s="61" t="s">
        <v>2</v>
      </c>
      <c r="C870" s="61" t="s">
        <v>114</v>
      </c>
      <c r="D870" s="61" t="s">
        <v>338</v>
      </c>
      <c r="E870" s="135" t="s">
        <v>169</v>
      </c>
      <c r="F870" s="61" t="s">
        <v>339</v>
      </c>
      <c r="G870" s="61" t="s">
        <v>347</v>
      </c>
      <c r="H870" s="76">
        <v>867663.95</v>
      </c>
      <c r="I870" s="62">
        <v>3.0099999999999998E-2</v>
      </c>
      <c r="J870" s="77">
        <v>1119000</v>
      </c>
      <c r="K870" s="78">
        <v>0.77500000000000002</v>
      </c>
      <c r="L870" s="61" t="s">
        <v>119</v>
      </c>
      <c r="M870" s="61" t="s">
        <v>40</v>
      </c>
      <c r="N870" s="61" t="s">
        <v>13</v>
      </c>
      <c r="O870" s="79">
        <v>28787794.539999999</v>
      </c>
    </row>
    <row r="871" spans="1:15" x14ac:dyDescent="0.2">
      <c r="A871" s="60">
        <v>43373</v>
      </c>
      <c r="B871" s="61" t="s">
        <v>2</v>
      </c>
      <c r="C871" s="61" t="s">
        <v>114</v>
      </c>
      <c r="D871" s="61" t="s">
        <v>194</v>
      </c>
      <c r="E871" s="135" t="s">
        <v>195</v>
      </c>
      <c r="F871" s="61">
        <v>6168485</v>
      </c>
      <c r="G871" s="61" t="s">
        <v>196</v>
      </c>
      <c r="H871" s="76">
        <v>849712.89</v>
      </c>
      <c r="I871" s="62">
        <v>2.9499999999999998E-2</v>
      </c>
      <c r="J871" s="77">
        <v>6600000</v>
      </c>
      <c r="K871" s="78">
        <v>0.129</v>
      </c>
      <c r="L871" s="61" t="s">
        <v>119</v>
      </c>
      <c r="M871" s="61" t="s">
        <v>197</v>
      </c>
      <c r="N871" s="61" t="s">
        <v>14</v>
      </c>
      <c r="O871" s="79">
        <v>28787794.539999999</v>
      </c>
    </row>
    <row r="872" spans="1:15" x14ac:dyDescent="0.2">
      <c r="A872" s="60">
        <v>43373</v>
      </c>
      <c r="B872" s="61" t="s">
        <v>2</v>
      </c>
      <c r="C872" s="61" t="s">
        <v>114</v>
      </c>
      <c r="D872" s="61" t="s">
        <v>229</v>
      </c>
      <c r="E872" s="135" t="s">
        <v>230</v>
      </c>
      <c r="F872" s="61" t="s">
        <v>232</v>
      </c>
      <c r="G872" s="61" t="s">
        <v>231</v>
      </c>
      <c r="H872" s="76">
        <v>849332.33</v>
      </c>
      <c r="I872" s="62">
        <v>2.9499999999999998E-2</v>
      </c>
      <c r="J872" s="77">
        <v>854000</v>
      </c>
      <c r="K872" s="78">
        <v>0.995</v>
      </c>
      <c r="L872" s="61" t="s">
        <v>126</v>
      </c>
      <c r="M872" s="61" t="s">
        <v>46</v>
      </c>
      <c r="N872" s="61" t="s">
        <v>15</v>
      </c>
      <c r="O872" s="79">
        <v>28787794.539999999</v>
      </c>
    </row>
    <row r="873" spans="1:15" x14ac:dyDescent="0.2">
      <c r="A873" s="60">
        <v>43373</v>
      </c>
      <c r="B873" s="61" t="s">
        <v>2</v>
      </c>
      <c r="C873" s="61" t="s">
        <v>114</v>
      </c>
      <c r="D873" s="61" t="s">
        <v>210</v>
      </c>
      <c r="E873" s="135" t="s">
        <v>211</v>
      </c>
      <c r="F873" s="61" t="s">
        <v>213</v>
      </c>
      <c r="G873" s="61" t="s">
        <v>348</v>
      </c>
      <c r="H873" s="76">
        <v>847437.82</v>
      </c>
      <c r="I873" s="62">
        <v>2.9399999999999999E-2</v>
      </c>
      <c r="J873" s="77">
        <v>211000</v>
      </c>
      <c r="K873" s="78">
        <v>4.016</v>
      </c>
      <c r="L873" s="61" t="s">
        <v>120</v>
      </c>
      <c r="M873" s="61" t="s">
        <v>42</v>
      </c>
      <c r="N873" s="61" t="s">
        <v>17</v>
      </c>
      <c r="O873" s="79">
        <v>28787794.539999999</v>
      </c>
    </row>
    <row r="874" spans="1:15" x14ac:dyDescent="0.2">
      <c r="A874" s="60">
        <v>43373</v>
      </c>
      <c r="B874" s="61" t="s">
        <v>2</v>
      </c>
      <c r="C874" s="61" t="s">
        <v>114</v>
      </c>
      <c r="D874" s="61" t="s">
        <v>153</v>
      </c>
      <c r="E874" s="135" t="s">
        <v>154</v>
      </c>
      <c r="F874" s="61" t="s">
        <v>156</v>
      </c>
      <c r="G874" s="61" t="s">
        <v>155</v>
      </c>
      <c r="H874" s="76">
        <v>845097.63</v>
      </c>
      <c r="I874" s="62">
        <v>2.9399999999999999E-2</v>
      </c>
      <c r="J874" s="77">
        <v>423000</v>
      </c>
      <c r="K874" s="78">
        <v>1.998</v>
      </c>
      <c r="L874" s="61" t="s">
        <v>117</v>
      </c>
      <c r="M874" s="61" t="s">
        <v>41</v>
      </c>
      <c r="N874" s="61" t="s">
        <v>13</v>
      </c>
      <c r="O874" s="79">
        <v>28787794.539999999</v>
      </c>
    </row>
    <row r="875" spans="1:15" x14ac:dyDescent="0.2">
      <c r="A875" s="60">
        <v>43373</v>
      </c>
      <c r="B875" s="61" t="s">
        <v>2</v>
      </c>
      <c r="C875" s="61" t="s">
        <v>114</v>
      </c>
      <c r="D875" s="61" t="s">
        <v>214</v>
      </c>
      <c r="E875" s="135" t="s">
        <v>215</v>
      </c>
      <c r="F875" s="61" t="s">
        <v>217</v>
      </c>
      <c r="G875" s="61" t="s">
        <v>349</v>
      </c>
      <c r="H875" s="76">
        <v>761988.02</v>
      </c>
      <c r="I875" s="62">
        <v>2.6499999999999999E-2</v>
      </c>
      <c r="J875" s="77">
        <v>19000</v>
      </c>
      <c r="K875" s="78">
        <v>40.104999999999997</v>
      </c>
      <c r="L875" s="61" t="s">
        <v>204</v>
      </c>
      <c r="M875" s="61" t="s">
        <v>205</v>
      </c>
      <c r="N875" s="61" t="s">
        <v>13</v>
      </c>
      <c r="O875" s="79">
        <v>28787794.539999999</v>
      </c>
    </row>
    <row r="876" spans="1:15" x14ac:dyDescent="0.2">
      <c r="A876" s="60">
        <v>43373</v>
      </c>
      <c r="B876" s="61" t="s">
        <v>2</v>
      </c>
      <c r="C876" s="61" t="s">
        <v>114</v>
      </c>
      <c r="D876" s="61" t="s">
        <v>270</v>
      </c>
      <c r="E876" s="135" t="s">
        <v>271</v>
      </c>
      <c r="F876" s="61">
        <v>6388379</v>
      </c>
      <c r="G876" s="61" t="s">
        <v>272</v>
      </c>
      <c r="H876" s="76">
        <v>753650.97</v>
      </c>
      <c r="I876" s="62">
        <v>2.6200000000000001E-2</v>
      </c>
      <c r="J876" s="77">
        <v>1752000</v>
      </c>
      <c r="K876" s="78">
        <v>0.43</v>
      </c>
      <c r="L876" s="61" t="s">
        <v>273</v>
      </c>
      <c r="M876" s="61" t="s">
        <v>274</v>
      </c>
      <c r="N876" s="61" t="s">
        <v>18</v>
      </c>
      <c r="O876" s="79">
        <v>28787794.539999999</v>
      </c>
    </row>
    <row r="877" spans="1:15" x14ac:dyDescent="0.2">
      <c r="A877" s="60">
        <v>43373</v>
      </c>
      <c r="B877" s="61" t="s">
        <v>2</v>
      </c>
      <c r="C877" s="61" t="s">
        <v>114</v>
      </c>
      <c r="D877" s="61" t="s">
        <v>275</v>
      </c>
      <c r="E877" s="135" t="s">
        <v>277</v>
      </c>
      <c r="F877" s="61" t="s">
        <v>276</v>
      </c>
      <c r="G877" s="61" t="s">
        <v>286</v>
      </c>
      <c r="H877" s="76">
        <v>718919.31</v>
      </c>
      <c r="I877" s="62">
        <v>2.5000000000000001E-2</v>
      </c>
      <c r="J877" s="77">
        <v>301990</v>
      </c>
      <c r="K877" s="78">
        <v>2.3809999999999998</v>
      </c>
      <c r="L877" s="61" t="s">
        <v>279</v>
      </c>
      <c r="M877" s="61" t="s">
        <v>41</v>
      </c>
      <c r="N877" s="61" t="s">
        <v>23</v>
      </c>
      <c r="O877" s="79">
        <v>28787794.539999999</v>
      </c>
    </row>
    <row r="878" spans="1:15" x14ac:dyDescent="0.2">
      <c r="A878" s="60">
        <v>43373</v>
      </c>
      <c r="B878" s="61" t="s">
        <v>2</v>
      </c>
      <c r="C878" s="61" t="s">
        <v>114</v>
      </c>
      <c r="D878" s="61" t="s">
        <v>218</v>
      </c>
      <c r="E878" s="135" t="s">
        <v>219</v>
      </c>
      <c r="F878" s="61" t="s">
        <v>221</v>
      </c>
      <c r="G878" s="61" t="s">
        <v>220</v>
      </c>
      <c r="H878" s="76">
        <v>700237.92</v>
      </c>
      <c r="I878" s="62">
        <v>2.4299999999999999E-2</v>
      </c>
      <c r="J878" s="77">
        <v>842000</v>
      </c>
      <c r="K878" s="78">
        <v>0.83199999999999996</v>
      </c>
      <c r="L878" s="61" t="s">
        <v>126</v>
      </c>
      <c r="M878" s="61" t="s">
        <v>46</v>
      </c>
      <c r="N878" s="61" t="s">
        <v>20</v>
      </c>
      <c r="O878" s="79">
        <v>28787794.539999999</v>
      </c>
    </row>
    <row r="879" spans="1:15" x14ac:dyDescent="0.2">
      <c r="A879" s="60">
        <v>43373</v>
      </c>
      <c r="B879" s="61" t="s">
        <v>2</v>
      </c>
      <c r="C879" s="61" t="s">
        <v>114</v>
      </c>
      <c r="D879" s="61" t="s">
        <v>124</v>
      </c>
      <c r="E879" s="135" t="s">
        <v>38</v>
      </c>
      <c r="F879" s="61">
        <v>6243597</v>
      </c>
      <c r="G879" s="61" t="s">
        <v>39</v>
      </c>
      <c r="H879" s="76">
        <v>589115.25</v>
      </c>
      <c r="I879" s="62">
        <v>2.0500000000000001E-2</v>
      </c>
      <c r="J879" s="77">
        <v>273000</v>
      </c>
      <c r="K879" s="78">
        <v>2.1579999999999999</v>
      </c>
      <c r="L879" s="61" t="s">
        <v>119</v>
      </c>
      <c r="M879" s="61" t="s">
        <v>40</v>
      </c>
      <c r="N879" s="61" t="s">
        <v>18</v>
      </c>
      <c r="O879" s="79">
        <v>28787794.539999999</v>
      </c>
    </row>
    <row r="880" spans="1:15" x14ac:dyDescent="0.2">
      <c r="A880" s="60">
        <v>43373</v>
      </c>
      <c r="B880" s="61" t="s">
        <v>2</v>
      </c>
      <c r="C880" s="61" t="s">
        <v>114</v>
      </c>
      <c r="D880" s="61" t="s">
        <v>121</v>
      </c>
      <c r="E880" s="135" t="s">
        <v>105</v>
      </c>
      <c r="F880" s="61">
        <v>6039558</v>
      </c>
      <c r="G880" s="61" t="s">
        <v>106</v>
      </c>
      <c r="H880" s="76">
        <v>578359.42000000004</v>
      </c>
      <c r="I880" s="62">
        <v>2.01E-2</v>
      </c>
      <c r="J880" s="77">
        <v>1470000</v>
      </c>
      <c r="K880" s="78">
        <v>0.39300000000000002</v>
      </c>
      <c r="L880" s="61" t="s">
        <v>117</v>
      </c>
      <c r="M880" s="61" t="s">
        <v>41</v>
      </c>
      <c r="N880" s="61" t="s">
        <v>13</v>
      </c>
      <c r="O880" s="79">
        <v>28787794.539999999</v>
      </c>
    </row>
    <row r="881" spans="1:15" x14ac:dyDescent="0.2">
      <c r="A881" s="60">
        <v>43373</v>
      </c>
      <c r="B881" s="61" t="s">
        <v>2</v>
      </c>
      <c r="C881" s="61" t="s">
        <v>114</v>
      </c>
      <c r="D881" s="61" t="s">
        <v>333</v>
      </c>
      <c r="E881" s="135" t="s">
        <v>335</v>
      </c>
      <c r="F881" s="61" t="s">
        <v>334</v>
      </c>
      <c r="G881" s="61" t="s">
        <v>287</v>
      </c>
      <c r="H881" s="76">
        <v>540365.19999999995</v>
      </c>
      <c r="I881" s="62">
        <v>1.8800000000000001E-2</v>
      </c>
      <c r="J881" s="77">
        <v>30000</v>
      </c>
      <c r="K881" s="78">
        <v>18.012</v>
      </c>
      <c r="L881" s="61" t="s">
        <v>336</v>
      </c>
      <c r="M881" s="61" t="s">
        <v>151</v>
      </c>
      <c r="N881" s="61" t="s">
        <v>14</v>
      </c>
      <c r="O881" s="79">
        <v>28787794.539999999</v>
      </c>
    </row>
    <row r="882" spans="1:15" x14ac:dyDescent="0.2">
      <c r="A882" s="60">
        <v>43373</v>
      </c>
      <c r="B882" s="61" t="s">
        <v>2</v>
      </c>
      <c r="C882" s="61" t="s">
        <v>114</v>
      </c>
      <c r="D882" s="61" t="s">
        <v>201</v>
      </c>
      <c r="E882" s="135" t="s">
        <v>288</v>
      </c>
      <c r="F882" s="61">
        <v>4874546</v>
      </c>
      <c r="G882" s="61" t="s">
        <v>203</v>
      </c>
      <c r="H882" s="76">
        <v>537131.71</v>
      </c>
      <c r="I882" s="62">
        <v>1.8700000000000001E-2</v>
      </c>
      <c r="J882" s="77">
        <v>800</v>
      </c>
      <c r="K882" s="78">
        <v>671.41499999999996</v>
      </c>
      <c r="L882" s="61" t="s">
        <v>204</v>
      </c>
      <c r="M882" s="61" t="s">
        <v>205</v>
      </c>
      <c r="N882" s="61" t="s">
        <v>14</v>
      </c>
      <c r="O882" s="79">
        <v>28787794.539999999</v>
      </c>
    </row>
    <row r="883" spans="1:15" x14ac:dyDescent="0.2">
      <c r="A883" s="60">
        <v>43373</v>
      </c>
      <c r="B883" s="61" t="s">
        <v>2</v>
      </c>
      <c r="C883" s="61" t="s">
        <v>114</v>
      </c>
      <c r="D883" s="61" t="s">
        <v>136</v>
      </c>
      <c r="E883" s="135" t="s">
        <v>137</v>
      </c>
      <c r="F883" s="61">
        <v>6696157</v>
      </c>
      <c r="G883" s="61" t="s">
        <v>138</v>
      </c>
      <c r="H883" s="76">
        <v>526004.65</v>
      </c>
      <c r="I883" s="62">
        <v>1.83E-2</v>
      </c>
      <c r="J883" s="77">
        <v>498000</v>
      </c>
      <c r="K883" s="78">
        <v>1.056</v>
      </c>
      <c r="L883" s="61" t="s">
        <v>122</v>
      </c>
      <c r="M883" s="61" t="s">
        <v>45</v>
      </c>
      <c r="N883" s="61" t="s">
        <v>13</v>
      </c>
      <c r="O883" s="79">
        <v>28787794.539999999</v>
      </c>
    </row>
    <row r="884" spans="1:15" x14ac:dyDescent="0.2">
      <c r="A884" s="60">
        <v>43373</v>
      </c>
      <c r="B884" s="61" t="s">
        <v>2</v>
      </c>
      <c r="C884" s="61" t="s">
        <v>114</v>
      </c>
      <c r="D884" s="61" t="s">
        <v>148</v>
      </c>
      <c r="E884" s="135" t="s">
        <v>340</v>
      </c>
      <c r="F884" s="61" t="s">
        <v>152</v>
      </c>
      <c r="G884" s="61" t="s">
        <v>150</v>
      </c>
      <c r="H884" s="76">
        <v>483560</v>
      </c>
      <c r="I884" s="62">
        <v>1.6799999999999999E-2</v>
      </c>
      <c r="J884" s="77">
        <v>157000</v>
      </c>
      <c r="K884" s="78">
        <v>3.08</v>
      </c>
      <c r="L884" s="61" t="s">
        <v>115</v>
      </c>
      <c r="M884" s="61" t="s">
        <v>151</v>
      </c>
      <c r="N884" s="61" t="s">
        <v>18</v>
      </c>
      <c r="O884" s="79">
        <v>28787794.539999999</v>
      </c>
    </row>
    <row r="885" spans="1:15" x14ac:dyDescent="0.2">
      <c r="A885" s="60">
        <v>43373</v>
      </c>
      <c r="B885" s="61" t="s">
        <v>2</v>
      </c>
      <c r="C885" s="61" t="s">
        <v>114</v>
      </c>
      <c r="D885" s="61" t="s">
        <v>116</v>
      </c>
      <c r="E885" s="135" t="s">
        <v>43</v>
      </c>
      <c r="F885" s="61">
        <v>6030506</v>
      </c>
      <c r="G885" s="61" t="s">
        <v>44</v>
      </c>
      <c r="H885" s="76">
        <v>482745.41</v>
      </c>
      <c r="I885" s="62">
        <v>1.6799999999999999E-2</v>
      </c>
      <c r="J885" s="77">
        <v>247000</v>
      </c>
      <c r="K885" s="78">
        <v>1.954</v>
      </c>
      <c r="L885" s="61" t="s">
        <v>117</v>
      </c>
      <c r="M885" s="61" t="s">
        <v>41</v>
      </c>
      <c r="N885" s="61" t="s">
        <v>139</v>
      </c>
      <c r="O885" s="79">
        <v>28787794.539999999</v>
      </c>
    </row>
    <row r="886" spans="1:15" x14ac:dyDescent="0.2">
      <c r="A886" s="60">
        <v>43373</v>
      </c>
      <c r="B886" s="61" t="s">
        <v>2</v>
      </c>
      <c r="C886" s="61" t="s">
        <v>114</v>
      </c>
      <c r="D886" s="61" t="s">
        <v>222</v>
      </c>
      <c r="E886" s="135" t="s">
        <v>223</v>
      </c>
      <c r="F886" s="61">
        <v>6282040</v>
      </c>
      <c r="G886" s="61" t="s">
        <v>224</v>
      </c>
      <c r="H886" s="76">
        <v>480936.6</v>
      </c>
      <c r="I886" s="62">
        <v>1.67E-2</v>
      </c>
      <c r="J886" s="77">
        <v>958000</v>
      </c>
      <c r="K886" s="78">
        <v>0.502</v>
      </c>
      <c r="L886" s="61" t="s">
        <v>117</v>
      </c>
      <c r="M886" s="61" t="s">
        <v>41</v>
      </c>
      <c r="N886" s="61" t="s">
        <v>13</v>
      </c>
      <c r="O886" s="79">
        <v>28787794.539999999</v>
      </c>
    </row>
    <row r="887" spans="1:15" x14ac:dyDescent="0.2">
      <c r="A887" s="60">
        <v>43373</v>
      </c>
      <c r="B887" s="61" t="s">
        <v>2</v>
      </c>
      <c r="C887" s="61" t="s">
        <v>114</v>
      </c>
      <c r="D887" s="61" t="s">
        <v>123</v>
      </c>
      <c r="E887" s="135" t="s">
        <v>91</v>
      </c>
      <c r="F887" s="61" t="s">
        <v>134</v>
      </c>
      <c r="G887" s="61" t="s">
        <v>92</v>
      </c>
      <c r="H887" s="76">
        <v>331461.93</v>
      </c>
      <c r="I887" s="62">
        <v>1.15E-2</v>
      </c>
      <c r="J887" s="77">
        <v>520000</v>
      </c>
      <c r="K887" s="78">
        <v>0.63700000000000001</v>
      </c>
      <c r="L887" s="61" t="s">
        <v>117</v>
      </c>
      <c r="M887" s="61" t="s">
        <v>41</v>
      </c>
      <c r="N887" s="61" t="s">
        <v>20</v>
      </c>
      <c r="O887" s="79">
        <v>28787794.539999999</v>
      </c>
    </row>
    <row r="888" spans="1:15" x14ac:dyDescent="0.2">
      <c r="A888" s="60">
        <v>43373</v>
      </c>
      <c r="B888" s="61" t="s">
        <v>2</v>
      </c>
      <c r="C888" s="61" t="s">
        <v>114</v>
      </c>
      <c r="D888" s="61" t="s">
        <v>164</v>
      </c>
      <c r="E888" s="135" t="s">
        <v>165</v>
      </c>
      <c r="F888" s="61" t="s">
        <v>167</v>
      </c>
      <c r="G888" s="61" t="s">
        <v>166</v>
      </c>
      <c r="H888" s="76">
        <v>268485.7</v>
      </c>
      <c r="I888" s="62">
        <v>9.2999999999999992E-3</v>
      </c>
      <c r="J888" s="77">
        <v>1130000</v>
      </c>
      <c r="K888" s="78">
        <v>0.23799999999999999</v>
      </c>
      <c r="L888" s="61" t="s">
        <v>117</v>
      </c>
      <c r="M888" s="61" t="s">
        <v>41</v>
      </c>
      <c r="N888" s="61" t="s">
        <v>18</v>
      </c>
      <c r="O888" s="79">
        <v>28787794.539999999</v>
      </c>
    </row>
    <row r="889" spans="1:15" x14ac:dyDescent="0.2">
      <c r="A889" s="60">
        <v>43373</v>
      </c>
      <c r="B889" s="61" t="s">
        <v>2</v>
      </c>
      <c r="C889" s="61" t="s">
        <v>114</v>
      </c>
      <c r="D889" s="61" t="s">
        <v>125</v>
      </c>
      <c r="E889" s="135" t="s">
        <v>89</v>
      </c>
      <c r="F889" s="61" t="s">
        <v>135</v>
      </c>
      <c r="G889" s="61" t="s">
        <v>90</v>
      </c>
      <c r="H889" s="76">
        <v>211671.67999999999</v>
      </c>
      <c r="I889" s="62">
        <v>7.4000000000000003E-3</v>
      </c>
      <c r="J889" s="77">
        <v>538000</v>
      </c>
      <c r="K889" s="78">
        <v>0.39300000000000002</v>
      </c>
      <c r="L889" s="61" t="s">
        <v>117</v>
      </c>
      <c r="M889" s="61" t="s">
        <v>41</v>
      </c>
      <c r="N889" s="61" t="s">
        <v>342</v>
      </c>
      <c r="O889" s="79">
        <v>28787794.539999999</v>
      </c>
    </row>
    <row r="890" spans="1:15" x14ac:dyDescent="0.2">
      <c r="A890" s="60">
        <v>43373</v>
      </c>
      <c r="B890" s="61" t="s">
        <v>1</v>
      </c>
      <c r="C890" s="61" t="s">
        <v>127</v>
      </c>
      <c r="D890" s="61"/>
      <c r="E890" s="135"/>
      <c r="F890" s="61"/>
      <c r="G890" s="61"/>
      <c r="H890" s="76">
        <v>2906210.94</v>
      </c>
      <c r="I890" s="62">
        <v>0.1008</v>
      </c>
      <c r="J890" s="77"/>
      <c r="K890" s="78"/>
      <c r="L890" s="61"/>
      <c r="M890" s="61"/>
      <c r="N890" s="61"/>
      <c r="O890" s="79">
        <v>28787794.539999999</v>
      </c>
    </row>
    <row r="891" spans="1:15" x14ac:dyDescent="0.2">
      <c r="A891" s="60">
        <v>43281</v>
      </c>
      <c r="B891" s="61" t="s">
        <v>2</v>
      </c>
      <c r="C891" s="61" t="s">
        <v>114</v>
      </c>
      <c r="D891" s="61" t="s">
        <v>206</v>
      </c>
      <c r="E891" s="135" t="s">
        <v>207</v>
      </c>
      <c r="F891" s="61" t="s">
        <v>209</v>
      </c>
      <c r="G891" s="61" t="s">
        <v>208</v>
      </c>
      <c r="H891" s="76">
        <v>1313822.78</v>
      </c>
      <c r="I891" s="62">
        <v>4.8099999999999997E-2</v>
      </c>
      <c r="J891" s="77">
        <v>1924000</v>
      </c>
      <c r="K891" s="78">
        <v>0.68300000000000005</v>
      </c>
      <c r="L891" s="61" t="s">
        <v>117</v>
      </c>
      <c r="M891" s="61" t="s">
        <v>41</v>
      </c>
      <c r="N891" s="61" t="s">
        <v>13</v>
      </c>
      <c r="O891" s="79">
        <v>27304545.41</v>
      </c>
    </row>
    <row r="892" spans="1:15" x14ac:dyDescent="0.2">
      <c r="A892" s="60">
        <v>43281</v>
      </c>
      <c r="B892" s="61" t="s">
        <v>2</v>
      </c>
      <c r="C892" s="61" t="s">
        <v>114</v>
      </c>
      <c r="D892" s="61" t="s">
        <v>179</v>
      </c>
      <c r="E892" s="135" t="s">
        <v>180</v>
      </c>
      <c r="F892" s="61">
        <v>6771645</v>
      </c>
      <c r="G892" s="61" t="s">
        <v>262</v>
      </c>
      <c r="H892" s="76">
        <v>1112488.8400000001</v>
      </c>
      <c r="I892" s="62">
        <v>4.07E-2</v>
      </c>
      <c r="J892" s="77">
        <v>5800</v>
      </c>
      <c r="K892" s="78">
        <v>191.80799999999999</v>
      </c>
      <c r="L892" s="61" t="s">
        <v>118</v>
      </c>
      <c r="M892" s="61" t="s">
        <v>47</v>
      </c>
      <c r="N892" s="61" t="s">
        <v>19</v>
      </c>
      <c r="O892" s="79">
        <v>27304545.41</v>
      </c>
    </row>
    <row r="893" spans="1:15" x14ac:dyDescent="0.2">
      <c r="A893" s="60">
        <v>43281</v>
      </c>
      <c r="B893" s="61" t="s">
        <v>2</v>
      </c>
      <c r="C893" s="61" t="s">
        <v>114</v>
      </c>
      <c r="D893" s="61" t="s">
        <v>198</v>
      </c>
      <c r="E893" s="135" t="s">
        <v>199</v>
      </c>
      <c r="F893" s="61">
        <v>6052607</v>
      </c>
      <c r="G893" s="61" t="s">
        <v>200</v>
      </c>
      <c r="H893" s="76">
        <v>1109921.48</v>
      </c>
      <c r="I893" s="62">
        <v>4.0599999999999997E-2</v>
      </c>
      <c r="J893" s="77">
        <v>1400000</v>
      </c>
      <c r="K893" s="78">
        <v>0.79300000000000004</v>
      </c>
      <c r="L893" s="61" t="s">
        <v>117</v>
      </c>
      <c r="M893" s="61" t="s">
        <v>41</v>
      </c>
      <c r="N893" s="61" t="s">
        <v>22</v>
      </c>
      <c r="O893" s="79">
        <v>27304545.41</v>
      </c>
    </row>
    <row r="894" spans="1:15" x14ac:dyDescent="0.2">
      <c r="A894" s="60">
        <v>43281</v>
      </c>
      <c r="B894" s="61" t="s">
        <v>2</v>
      </c>
      <c r="C894" s="61" t="s">
        <v>114</v>
      </c>
      <c r="D894" s="61" t="s">
        <v>157</v>
      </c>
      <c r="E894" s="135" t="s">
        <v>158</v>
      </c>
      <c r="F894" s="61">
        <v>6339872</v>
      </c>
      <c r="G894" s="61" t="s">
        <v>159</v>
      </c>
      <c r="H894" s="76">
        <v>1097467.67</v>
      </c>
      <c r="I894" s="62">
        <v>4.02E-2</v>
      </c>
      <c r="J894" s="77">
        <v>2280000</v>
      </c>
      <c r="K894" s="78">
        <v>0.48099999999999998</v>
      </c>
      <c r="L894" s="61" t="s">
        <v>117</v>
      </c>
      <c r="M894" s="61" t="s">
        <v>41</v>
      </c>
      <c r="N894" s="61" t="s">
        <v>16</v>
      </c>
      <c r="O894" s="79">
        <v>27304545.41</v>
      </c>
    </row>
    <row r="895" spans="1:15" x14ac:dyDescent="0.2">
      <c r="A895" s="60">
        <v>43281</v>
      </c>
      <c r="B895" s="61" t="s">
        <v>2</v>
      </c>
      <c r="C895" s="61" t="s">
        <v>114</v>
      </c>
      <c r="D895" s="61" t="s">
        <v>185</v>
      </c>
      <c r="E895" s="135" t="s">
        <v>186</v>
      </c>
      <c r="F895" s="61">
        <v>6972459</v>
      </c>
      <c r="G895" s="61" t="s">
        <v>187</v>
      </c>
      <c r="H895" s="76">
        <v>1084710.32</v>
      </c>
      <c r="I895" s="62">
        <v>3.9699999999999999E-2</v>
      </c>
      <c r="J895" s="77">
        <v>224000</v>
      </c>
      <c r="K895" s="78">
        <v>4.8419999999999996</v>
      </c>
      <c r="L895" s="61" t="s">
        <v>117</v>
      </c>
      <c r="M895" s="61" t="s">
        <v>41</v>
      </c>
      <c r="N895" s="61" t="s">
        <v>14</v>
      </c>
      <c r="O895" s="79">
        <v>27304545.41</v>
      </c>
    </row>
    <row r="896" spans="1:15" x14ac:dyDescent="0.2">
      <c r="A896" s="60">
        <v>43281</v>
      </c>
      <c r="B896" s="61" t="s">
        <v>2</v>
      </c>
      <c r="C896" s="61" t="s">
        <v>114</v>
      </c>
      <c r="D896" s="61" t="s">
        <v>188</v>
      </c>
      <c r="E896" s="135" t="s">
        <v>189</v>
      </c>
      <c r="F896" s="61" t="s">
        <v>193</v>
      </c>
      <c r="G896" s="61" t="s">
        <v>190</v>
      </c>
      <c r="H896" s="76">
        <v>1028453.72</v>
      </c>
      <c r="I896" s="62">
        <v>3.7699999999999997E-2</v>
      </c>
      <c r="J896" s="77">
        <v>237000</v>
      </c>
      <c r="K896" s="78">
        <v>4.3390000000000004</v>
      </c>
      <c r="L896" s="61" t="s">
        <v>191</v>
      </c>
      <c r="M896" s="61" t="s">
        <v>192</v>
      </c>
      <c r="N896" s="61" t="s">
        <v>15</v>
      </c>
      <c r="O896" s="79">
        <v>27304545.41</v>
      </c>
    </row>
    <row r="897" spans="1:15" x14ac:dyDescent="0.2">
      <c r="A897" s="60">
        <v>43281</v>
      </c>
      <c r="B897" s="61" t="s">
        <v>2</v>
      </c>
      <c r="C897" s="61" t="s">
        <v>114</v>
      </c>
      <c r="D897" s="61" t="s">
        <v>283</v>
      </c>
      <c r="E897" s="135" t="s">
        <v>284</v>
      </c>
      <c r="F897" s="61">
        <v>6105738</v>
      </c>
      <c r="G897" s="61" t="s">
        <v>285</v>
      </c>
      <c r="H897" s="76">
        <v>996098.13</v>
      </c>
      <c r="I897" s="62">
        <v>3.6499999999999998E-2</v>
      </c>
      <c r="J897" s="77">
        <v>1920000</v>
      </c>
      <c r="K897" s="78">
        <v>0.51900000000000002</v>
      </c>
      <c r="L897" s="61" t="s">
        <v>117</v>
      </c>
      <c r="M897" s="61" t="s">
        <v>41</v>
      </c>
      <c r="N897" s="61" t="s">
        <v>14</v>
      </c>
      <c r="O897" s="79">
        <v>27304545.41</v>
      </c>
    </row>
    <row r="898" spans="1:15" x14ac:dyDescent="0.2">
      <c r="A898" s="60">
        <v>43281</v>
      </c>
      <c r="B898" s="61" t="s">
        <v>2</v>
      </c>
      <c r="C898" s="61" t="s">
        <v>114</v>
      </c>
      <c r="D898" s="61" t="s">
        <v>338</v>
      </c>
      <c r="E898" s="135" t="s">
        <v>169</v>
      </c>
      <c r="F898" s="61" t="s">
        <v>339</v>
      </c>
      <c r="G898" s="61" t="s">
        <v>289</v>
      </c>
      <c r="H898" s="76">
        <v>873027.52</v>
      </c>
      <c r="I898" s="62">
        <v>3.2000000000000001E-2</v>
      </c>
      <c r="J898" s="77">
        <v>975000</v>
      </c>
      <c r="K898" s="78">
        <v>0.89500000000000002</v>
      </c>
      <c r="L898" s="61" t="s">
        <v>119</v>
      </c>
      <c r="M898" s="61" t="s">
        <v>40</v>
      </c>
      <c r="N898" s="61" t="s">
        <v>13</v>
      </c>
      <c r="O898" s="79">
        <v>27304545.41</v>
      </c>
    </row>
    <row r="899" spans="1:15" x14ac:dyDescent="0.2">
      <c r="A899" s="60">
        <v>43281</v>
      </c>
      <c r="B899" s="61" t="s">
        <v>2</v>
      </c>
      <c r="C899" s="61" t="s">
        <v>114</v>
      </c>
      <c r="D899" s="61" t="s">
        <v>171</v>
      </c>
      <c r="E899" s="135" t="s">
        <v>172</v>
      </c>
      <c r="F899" s="61" t="s">
        <v>174</v>
      </c>
      <c r="G899" s="61" t="s">
        <v>173</v>
      </c>
      <c r="H899" s="76">
        <v>858542.37</v>
      </c>
      <c r="I899" s="62">
        <v>3.1399999999999997E-2</v>
      </c>
      <c r="J899" s="77">
        <v>3254000</v>
      </c>
      <c r="K899" s="78">
        <v>0.26400000000000001</v>
      </c>
      <c r="L899" s="61" t="s">
        <v>117</v>
      </c>
      <c r="M899" s="61" t="s">
        <v>41</v>
      </c>
      <c r="N899" s="61" t="s">
        <v>20</v>
      </c>
      <c r="O899" s="79">
        <v>27304545.41</v>
      </c>
    </row>
    <row r="900" spans="1:15" x14ac:dyDescent="0.2">
      <c r="A900" s="60">
        <v>43281</v>
      </c>
      <c r="B900" s="61" t="s">
        <v>2</v>
      </c>
      <c r="C900" s="61" t="s">
        <v>114</v>
      </c>
      <c r="D900" s="61" t="s">
        <v>194</v>
      </c>
      <c r="E900" s="135" t="s">
        <v>195</v>
      </c>
      <c r="F900" s="61">
        <v>6168485</v>
      </c>
      <c r="G900" s="61" t="s">
        <v>196</v>
      </c>
      <c r="H900" s="76">
        <v>857394.5</v>
      </c>
      <c r="I900" s="62">
        <v>3.1399999999999997E-2</v>
      </c>
      <c r="J900" s="77">
        <v>6600000</v>
      </c>
      <c r="K900" s="78">
        <v>0.13</v>
      </c>
      <c r="L900" s="61" t="s">
        <v>119</v>
      </c>
      <c r="M900" s="61" t="s">
        <v>197</v>
      </c>
      <c r="N900" s="61" t="s">
        <v>14</v>
      </c>
      <c r="O900" s="79">
        <v>27304545.41</v>
      </c>
    </row>
    <row r="901" spans="1:15" x14ac:dyDescent="0.2">
      <c r="A901" s="60">
        <v>43281</v>
      </c>
      <c r="B901" s="61" t="s">
        <v>2</v>
      </c>
      <c r="C901" s="61" t="s">
        <v>114</v>
      </c>
      <c r="D901" s="61" t="s">
        <v>160</v>
      </c>
      <c r="E901" s="135" t="s">
        <v>161</v>
      </c>
      <c r="F901" s="61" t="s">
        <v>163</v>
      </c>
      <c r="G901" s="61" t="s">
        <v>162</v>
      </c>
      <c r="H901" s="76">
        <v>845600.08</v>
      </c>
      <c r="I901" s="62">
        <v>3.1E-2</v>
      </c>
      <c r="J901" s="77">
        <v>1045000</v>
      </c>
      <c r="K901" s="78">
        <v>0.80900000000000005</v>
      </c>
      <c r="L901" s="61" t="s">
        <v>117</v>
      </c>
      <c r="M901" s="61" t="s">
        <v>41</v>
      </c>
      <c r="N901" s="61" t="s">
        <v>14</v>
      </c>
      <c r="O901" s="79">
        <v>27304545.41</v>
      </c>
    </row>
    <row r="902" spans="1:15" x14ac:dyDescent="0.2">
      <c r="A902" s="60">
        <v>43281</v>
      </c>
      <c r="B902" s="61" t="s">
        <v>2</v>
      </c>
      <c r="C902" s="61" t="s">
        <v>114</v>
      </c>
      <c r="D902" s="61" t="s">
        <v>175</v>
      </c>
      <c r="E902" s="135" t="s">
        <v>176</v>
      </c>
      <c r="F902" s="61" t="s">
        <v>178</v>
      </c>
      <c r="G902" s="61" t="s">
        <v>177</v>
      </c>
      <c r="H902" s="76">
        <v>843149.58</v>
      </c>
      <c r="I902" s="62">
        <v>3.09E-2</v>
      </c>
      <c r="J902" s="77">
        <v>376000</v>
      </c>
      <c r="K902" s="78">
        <v>2.242</v>
      </c>
      <c r="L902" s="61" t="s">
        <v>119</v>
      </c>
      <c r="M902" s="61" t="s">
        <v>40</v>
      </c>
      <c r="N902" s="61" t="s">
        <v>14</v>
      </c>
      <c r="O902" s="79">
        <v>27304545.41</v>
      </c>
    </row>
    <row r="903" spans="1:15" x14ac:dyDescent="0.2">
      <c r="A903" s="60">
        <v>43281</v>
      </c>
      <c r="B903" s="61" t="s">
        <v>2</v>
      </c>
      <c r="C903" s="61" t="s">
        <v>114</v>
      </c>
      <c r="D903" s="61" t="s">
        <v>153</v>
      </c>
      <c r="E903" s="135" t="s">
        <v>154</v>
      </c>
      <c r="F903" s="61" t="s">
        <v>156</v>
      </c>
      <c r="G903" s="61" t="s">
        <v>155</v>
      </c>
      <c r="H903" s="76">
        <v>840523.01</v>
      </c>
      <c r="I903" s="62">
        <v>3.0800000000000001E-2</v>
      </c>
      <c r="J903" s="77">
        <v>274000</v>
      </c>
      <c r="K903" s="78">
        <v>3.0680000000000001</v>
      </c>
      <c r="L903" s="61" t="s">
        <v>117</v>
      </c>
      <c r="M903" s="61" t="s">
        <v>41</v>
      </c>
      <c r="N903" s="61" t="s">
        <v>13</v>
      </c>
      <c r="O903" s="79">
        <v>27304545.41</v>
      </c>
    </row>
    <row r="904" spans="1:15" x14ac:dyDescent="0.2">
      <c r="A904" s="60">
        <v>43281</v>
      </c>
      <c r="B904" s="61" t="s">
        <v>2</v>
      </c>
      <c r="C904" s="61" t="s">
        <v>114</v>
      </c>
      <c r="D904" s="61" t="s">
        <v>270</v>
      </c>
      <c r="E904" s="135" t="s">
        <v>271</v>
      </c>
      <c r="F904" s="61">
        <v>6388379</v>
      </c>
      <c r="G904" s="61" t="s">
        <v>272</v>
      </c>
      <c r="H904" s="76">
        <v>791778.17</v>
      </c>
      <c r="I904" s="62">
        <v>2.9000000000000001E-2</v>
      </c>
      <c r="J904" s="77">
        <v>1752000</v>
      </c>
      <c r="K904" s="78">
        <v>0.45200000000000001</v>
      </c>
      <c r="L904" s="61" t="s">
        <v>273</v>
      </c>
      <c r="M904" s="61" t="s">
        <v>274</v>
      </c>
      <c r="N904" s="61" t="s">
        <v>18</v>
      </c>
      <c r="O904" s="79">
        <v>27304545.41</v>
      </c>
    </row>
    <row r="905" spans="1:15" x14ac:dyDescent="0.2">
      <c r="A905" s="60">
        <v>43281</v>
      </c>
      <c r="B905" s="61" t="s">
        <v>2</v>
      </c>
      <c r="C905" s="61" t="s">
        <v>114</v>
      </c>
      <c r="D905" s="61" t="s">
        <v>214</v>
      </c>
      <c r="E905" s="135" t="s">
        <v>215</v>
      </c>
      <c r="F905" s="61" t="s">
        <v>217</v>
      </c>
      <c r="G905" s="61" t="s">
        <v>216</v>
      </c>
      <c r="H905" s="76">
        <v>777723.55</v>
      </c>
      <c r="I905" s="62">
        <v>2.8500000000000001E-2</v>
      </c>
      <c r="J905" s="77">
        <v>19000</v>
      </c>
      <c r="K905" s="78">
        <v>40.933</v>
      </c>
      <c r="L905" s="61" t="s">
        <v>204</v>
      </c>
      <c r="M905" s="61" t="s">
        <v>205</v>
      </c>
      <c r="N905" s="61" t="s">
        <v>13</v>
      </c>
      <c r="O905" s="79">
        <v>27304545.41</v>
      </c>
    </row>
    <row r="906" spans="1:15" x14ac:dyDescent="0.2">
      <c r="A906" s="60">
        <v>43281</v>
      </c>
      <c r="B906" s="61" t="s">
        <v>2</v>
      </c>
      <c r="C906" s="61" t="s">
        <v>114</v>
      </c>
      <c r="D906" s="61" t="s">
        <v>264</v>
      </c>
      <c r="E906" s="135" t="s">
        <v>266</v>
      </c>
      <c r="F906" s="61" t="s">
        <v>265</v>
      </c>
      <c r="G906" s="61" t="s">
        <v>267</v>
      </c>
      <c r="H906" s="76">
        <v>747489.33</v>
      </c>
      <c r="I906" s="62">
        <v>2.7400000000000001E-2</v>
      </c>
      <c r="J906" s="77">
        <v>639609</v>
      </c>
      <c r="K906" s="78">
        <v>1.169</v>
      </c>
      <c r="L906" s="61" t="s">
        <v>268</v>
      </c>
      <c r="M906" s="61" t="s">
        <v>269</v>
      </c>
      <c r="N906" s="61" t="s">
        <v>16</v>
      </c>
      <c r="O906" s="79">
        <v>27304545.41</v>
      </c>
    </row>
    <row r="907" spans="1:15" x14ac:dyDescent="0.2">
      <c r="A907" s="60">
        <v>43281</v>
      </c>
      <c r="B907" s="61" t="s">
        <v>2</v>
      </c>
      <c r="C907" s="61" t="s">
        <v>114</v>
      </c>
      <c r="D907" s="61" t="s">
        <v>275</v>
      </c>
      <c r="E907" s="135" t="s">
        <v>277</v>
      </c>
      <c r="F907" s="61" t="s">
        <v>276</v>
      </c>
      <c r="G907" s="61" t="s">
        <v>286</v>
      </c>
      <c r="H907" s="76">
        <v>734617.74</v>
      </c>
      <c r="I907" s="62">
        <v>2.69E-2</v>
      </c>
      <c r="J907" s="77">
        <v>301990</v>
      </c>
      <c r="K907" s="78">
        <v>2.4329999999999998</v>
      </c>
      <c r="L907" s="61" t="s">
        <v>279</v>
      </c>
      <c r="M907" s="61" t="s">
        <v>41</v>
      </c>
      <c r="N907" s="61" t="s">
        <v>23</v>
      </c>
      <c r="O907" s="79">
        <v>27304545.41</v>
      </c>
    </row>
    <row r="908" spans="1:15" x14ac:dyDescent="0.2">
      <c r="A908" s="60">
        <v>43281</v>
      </c>
      <c r="B908" s="61" t="s">
        <v>2</v>
      </c>
      <c r="C908" s="61" t="s">
        <v>114</v>
      </c>
      <c r="D908" s="61" t="s">
        <v>182</v>
      </c>
      <c r="E908" s="135" t="s">
        <v>183</v>
      </c>
      <c r="F908" s="61">
        <v>6771032</v>
      </c>
      <c r="G908" s="61" t="s">
        <v>184</v>
      </c>
      <c r="H908" s="76">
        <v>700659.23</v>
      </c>
      <c r="I908" s="62">
        <v>2.5700000000000001E-2</v>
      </c>
      <c r="J908" s="77">
        <v>374000</v>
      </c>
      <c r="K908" s="78">
        <v>1.873</v>
      </c>
      <c r="L908" s="61" t="s">
        <v>117</v>
      </c>
      <c r="M908" s="61" t="s">
        <v>41</v>
      </c>
      <c r="N908" s="61" t="s">
        <v>13</v>
      </c>
      <c r="O908" s="79">
        <v>27304545.41</v>
      </c>
    </row>
    <row r="909" spans="1:15" x14ac:dyDescent="0.2">
      <c r="A909" s="60">
        <v>43281</v>
      </c>
      <c r="B909" s="61" t="s">
        <v>2</v>
      </c>
      <c r="C909" s="61" t="s">
        <v>114</v>
      </c>
      <c r="D909" s="61" t="s">
        <v>229</v>
      </c>
      <c r="E909" s="135" t="s">
        <v>230</v>
      </c>
      <c r="F909" s="61" t="s">
        <v>232</v>
      </c>
      <c r="G909" s="61" t="s">
        <v>231</v>
      </c>
      <c r="H909" s="76">
        <v>643517.65</v>
      </c>
      <c r="I909" s="62">
        <v>2.3599999999999999E-2</v>
      </c>
      <c r="J909" s="77">
        <v>854000</v>
      </c>
      <c r="K909" s="78">
        <v>0.754</v>
      </c>
      <c r="L909" s="61" t="s">
        <v>126</v>
      </c>
      <c r="M909" s="61" t="s">
        <v>46</v>
      </c>
      <c r="N909" s="61" t="s">
        <v>15</v>
      </c>
      <c r="O909" s="79">
        <v>27304545.41</v>
      </c>
    </row>
    <row r="910" spans="1:15" x14ac:dyDescent="0.2">
      <c r="A910" s="60">
        <v>43281</v>
      </c>
      <c r="B910" s="61" t="s">
        <v>2</v>
      </c>
      <c r="C910" s="61" t="s">
        <v>114</v>
      </c>
      <c r="D910" s="61" t="s">
        <v>124</v>
      </c>
      <c r="E910" s="135" t="s">
        <v>38</v>
      </c>
      <c r="F910" s="61">
        <v>6243597</v>
      </c>
      <c r="G910" s="61" t="s">
        <v>39</v>
      </c>
      <c r="H910" s="76">
        <v>628736.32999999996</v>
      </c>
      <c r="I910" s="62">
        <v>2.3E-2</v>
      </c>
      <c r="J910" s="77">
        <v>273000</v>
      </c>
      <c r="K910" s="78">
        <v>2.3029999999999999</v>
      </c>
      <c r="L910" s="61" t="s">
        <v>119</v>
      </c>
      <c r="M910" s="61" t="s">
        <v>40</v>
      </c>
      <c r="N910" s="61" t="s">
        <v>18</v>
      </c>
      <c r="O910" s="79">
        <v>27304545.41</v>
      </c>
    </row>
    <row r="911" spans="1:15" x14ac:dyDescent="0.2">
      <c r="A911" s="60">
        <v>43281</v>
      </c>
      <c r="B911" s="61" t="s">
        <v>2</v>
      </c>
      <c r="C911" s="61" t="s">
        <v>114</v>
      </c>
      <c r="D911" s="61" t="s">
        <v>121</v>
      </c>
      <c r="E911" s="135" t="s">
        <v>105</v>
      </c>
      <c r="F911" s="61">
        <v>6039558</v>
      </c>
      <c r="G911" s="61" t="s">
        <v>106</v>
      </c>
      <c r="H911" s="76">
        <v>627008.69999999995</v>
      </c>
      <c r="I911" s="62">
        <v>2.3E-2</v>
      </c>
      <c r="J911" s="77">
        <v>1470000</v>
      </c>
      <c r="K911" s="78">
        <v>0.42699999999999999</v>
      </c>
      <c r="L911" s="61" t="s">
        <v>117</v>
      </c>
      <c r="M911" s="61" t="s">
        <v>41</v>
      </c>
      <c r="N911" s="61" t="s">
        <v>13</v>
      </c>
      <c r="O911" s="79">
        <v>27304545.41</v>
      </c>
    </row>
    <row r="912" spans="1:15" x14ac:dyDescent="0.2">
      <c r="A912" s="60">
        <v>43281</v>
      </c>
      <c r="B912" s="61" t="s">
        <v>2</v>
      </c>
      <c r="C912" s="61" t="s">
        <v>114</v>
      </c>
      <c r="D912" s="61" t="s">
        <v>210</v>
      </c>
      <c r="E912" s="135" t="s">
        <v>211</v>
      </c>
      <c r="F912" s="61" t="s">
        <v>213</v>
      </c>
      <c r="G912" s="61" t="s">
        <v>212</v>
      </c>
      <c r="H912" s="76">
        <v>621918.34</v>
      </c>
      <c r="I912" s="62">
        <v>2.2800000000000001E-2</v>
      </c>
      <c r="J912" s="77">
        <v>131000</v>
      </c>
      <c r="K912" s="78">
        <v>4.7469999999999999</v>
      </c>
      <c r="L912" s="61" t="s">
        <v>120</v>
      </c>
      <c r="M912" s="61" t="s">
        <v>42</v>
      </c>
      <c r="N912" s="61" t="s">
        <v>17</v>
      </c>
      <c r="O912" s="79">
        <v>27304545.41</v>
      </c>
    </row>
    <row r="913" spans="1:15" x14ac:dyDescent="0.2">
      <c r="A913" s="60">
        <v>43281</v>
      </c>
      <c r="B913" s="61" t="s">
        <v>2</v>
      </c>
      <c r="C913" s="61" t="s">
        <v>114</v>
      </c>
      <c r="D913" s="61" t="s">
        <v>222</v>
      </c>
      <c r="E913" s="135" t="s">
        <v>223</v>
      </c>
      <c r="F913" s="61">
        <v>6282040</v>
      </c>
      <c r="G913" s="61" t="s">
        <v>224</v>
      </c>
      <c r="H913" s="76">
        <v>602506.12</v>
      </c>
      <c r="I913" s="62">
        <v>2.2100000000000002E-2</v>
      </c>
      <c r="J913" s="77">
        <v>958000</v>
      </c>
      <c r="K913" s="78">
        <v>0.629</v>
      </c>
      <c r="L913" s="61" t="s">
        <v>117</v>
      </c>
      <c r="M913" s="61" t="s">
        <v>41</v>
      </c>
      <c r="N913" s="61" t="s">
        <v>13</v>
      </c>
      <c r="O913" s="79">
        <v>27304545.41</v>
      </c>
    </row>
    <row r="914" spans="1:15" x14ac:dyDescent="0.2">
      <c r="A914" s="60">
        <v>43281</v>
      </c>
      <c r="B914" s="61" t="s">
        <v>2</v>
      </c>
      <c r="C914" s="61" t="s">
        <v>114</v>
      </c>
      <c r="D914" s="61" t="s">
        <v>136</v>
      </c>
      <c r="E914" s="135" t="s">
        <v>137</v>
      </c>
      <c r="F914" s="61">
        <v>6696157</v>
      </c>
      <c r="G914" s="61" t="s">
        <v>138</v>
      </c>
      <c r="H914" s="76">
        <v>577817.44999999995</v>
      </c>
      <c r="I914" s="62">
        <v>2.12E-2</v>
      </c>
      <c r="J914" s="77">
        <v>498000</v>
      </c>
      <c r="K914" s="78">
        <v>1.1599999999999999</v>
      </c>
      <c r="L914" s="61" t="s">
        <v>122</v>
      </c>
      <c r="M914" s="61" t="s">
        <v>45</v>
      </c>
      <c r="N914" s="61" t="s">
        <v>13</v>
      </c>
      <c r="O914" s="79">
        <v>27304545.41</v>
      </c>
    </row>
    <row r="915" spans="1:15" x14ac:dyDescent="0.2">
      <c r="A915" s="60">
        <v>43281</v>
      </c>
      <c r="B915" s="61" t="s">
        <v>2</v>
      </c>
      <c r="C915" s="61" t="s">
        <v>114</v>
      </c>
      <c r="D915" s="61" t="s">
        <v>201</v>
      </c>
      <c r="E915" s="135" t="s">
        <v>288</v>
      </c>
      <c r="F915" s="61">
        <v>4874546</v>
      </c>
      <c r="G915" s="61" t="s">
        <v>203</v>
      </c>
      <c r="H915" s="76">
        <v>549290.61</v>
      </c>
      <c r="I915" s="62">
        <v>2.01E-2</v>
      </c>
      <c r="J915" s="77">
        <v>800</v>
      </c>
      <c r="K915" s="78">
        <v>686.61300000000006</v>
      </c>
      <c r="L915" s="61" t="s">
        <v>204</v>
      </c>
      <c r="M915" s="61" t="s">
        <v>205</v>
      </c>
      <c r="N915" s="61" t="s">
        <v>14</v>
      </c>
      <c r="O915" s="79">
        <v>27304545.41</v>
      </c>
    </row>
    <row r="916" spans="1:15" x14ac:dyDescent="0.2">
      <c r="A916" s="60">
        <v>43281</v>
      </c>
      <c r="B916" s="61" t="s">
        <v>2</v>
      </c>
      <c r="C916" s="61" t="s">
        <v>114</v>
      </c>
      <c r="D916" s="61" t="s">
        <v>116</v>
      </c>
      <c r="E916" s="135" t="s">
        <v>43</v>
      </c>
      <c r="F916" s="61">
        <v>6030506</v>
      </c>
      <c r="G916" s="61" t="s">
        <v>44</v>
      </c>
      <c r="H916" s="76">
        <v>507356.5</v>
      </c>
      <c r="I916" s="62">
        <v>1.8599999999999998E-2</v>
      </c>
      <c r="J916" s="77">
        <v>247000</v>
      </c>
      <c r="K916" s="78">
        <v>2.0539999999999998</v>
      </c>
      <c r="L916" s="61" t="s">
        <v>117</v>
      </c>
      <c r="M916" s="61" t="s">
        <v>41</v>
      </c>
      <c r="N916" s="61" t="s">
        <v>139</v>
      </c>
      <c r="O916" s="79">
        <v>27304545.41</v>
      </c>
    </row>
    <row r="917" spans="1:15" x14ac:dyDescent="0.2">
      <c r="A917" s="60">
        <v>43281</v>
      </c>
      <c r="B917" s="61" t="s">
        <v>2</v>
      </c>
      <c r="C917" s="61" t="s">
        <v>114</v>
      </c>
      <c r="D917" s="61" t="s">
        <v>333</v>
      </c>
      <c r="E917" s="135" t="s">
        <v>335</v>
      </c>
      <c r="F917" s="61" t="s">
        <v>334</v>
      </c>
      <c r="G917" s="61" t="s">
        <v>287</v>
      </c>
      <c r="H917" s="76">
        <v>496805.4</v>
      </c>
      <c r="I917" s="62">
        <v>1.8200000000000001E-2</v>
      </c>
      <c r="J917" s="77">
        <v>30000</v>
      </c>
      <c r="K917" s="78">
        <v>16.559999999999999</v>
      </c>
      <c r="L917" s="61" t="s">
        <v>336</v>
      </c>
      <c r="M917" s="61" t="s">
        <v>151</v>
      </c>
      <c r="N917" s="61" t="s">
        <v>14</v>
      </c>
      <c r="O917" s="79">
        <v>27304545.41</v>
      </c>
    </row>
    <row r="918" spans="1:15" x14ac:dyDescent="0.2">
      <c r="A918" s="60">
        <v>43281</v>
      </c>
      <c r="B918" s="61" t="s">
        <v>2</v>
      </c>
      <c r="C918" s="61" t="s">
        <v>114</v>
      </c>
      <c r="D918" s="61" t="s">
        <v>218</v>
      </c>
      <c r="E918" s="135" t="s">
        <v>219</v>
      </c>
      <c r="F918" s="61" t="s">
        <v>221</v>
      </c>
      <c r="G918" s="61" t="s">
        <v>220</v>
      </c>
      <c r="H918" s="76">
        <v>465465.93</v>
      </c>
      <c r="I918" s="62">
        <v>1.7000000000000001E-2</v>
      </c>
      <c r="J918" s="77">
        <v>622000</v>
      </c>
      <c r="K918" s="78">
        <v>0.748</v>
      </c>
      <c r="L918" s="61" t="s">
        <v>126</v>
      </c>
      <c r="M918" s="61" t="s">
        <v>46</v>
      </c>
      <c r="N918" s="61" t="s">
        <v>20</v>
      </c>
      <c r="O918" s="79">
        <v>27304545.41</v>
      </c>
    </row>
    <row r="919" spans="1:15" x14ac:dyDescent="0.2">
      <c r="A919" s="60">
        <v>43281</v>
      </c>
      <c r="B919" s="61" t="s">
        <v>2</v>
      </c>
      <c r="C919" s="61" t="s">
        <v>114</v>
      </c>
      <c r="D919" s="61" t="s">
        <v>148</v>
      </c>
      <c r="E919" s="135" t="s">
        <v>340</v>
      </c>
      <c r="F919" s="61" t="s">
        <v>152</v>
      </c>
      <c r="G919" s="61" t="s">
        <v>263</v>
      </c>
      <c r="H919" s="76">
        <v>413921.55</v>
      </c>
      <c r="I919" s="62">
        <v>1.52E-2</v>
      </c>
      <c r="J919" s="77">
        <v>157000</v>
      </c>
      <c r="K919" s="78">
        <v>2.6360000000000001</v>
      </c>
      <c r="L919" s="61" t="s">
        <v>115</v>
      </c>
      <c r="M919" s="61" t="s">
        <v>151</v>
      </c>
      <c r="N919" s="61" t="s">
        <v>18</v>
      </c>
      <c r="O919" s="79">
        <v>27304545.41</v>
      </c>
    </row>
    <row r="920" spans="1:15" x14ac:dyDescent="0.2">
      <c r="A920" s="60">
        <v>43281</v>
      </c>
      <c r="B920" s="61" t="s">
        <v>2</v>
      </c>
      <c r="C920" s="61" t="s">
        <v>114</v>
      </c>
      <c r="D920" s="61" t="s">
        <v>123</v>
      </c>
      <c r="E920" s="135" t="s">
        <v>91</v>
      </c>
      <c r="F920" s="61" t="s">
        <v>134</v>
      </c>
      <c r="G920" s="61" t="s">
        <v>92</v>
      </c>
      <c r="H920" s="76">
        <v>310186.59999999998</v>
      </c>
      <c r="I920" s="62">
        <v>1.14E-2</v>
      </c>
      <c r="J920" s="77">
        <v>520000</v>
      </c>
      <c r="K920" s="78">
        <v>0.59699999999999998</v>
      </c>
      <c r="L920" s="61" t="s">
        <v>117</v>
      </c>
      <c r="M920" s="61" t="s">
        <v>41</v>
      </c>
      <c r="N920" s="61" t="s">
        <v>20</v>
      </c>
      <c r="O920" s="79">
        <v>27304545.41</v>
      </c>
    </row>
    <row r="921" spans="1:15" x14ac:dyDescent="0.2">
      <c r="A921" s="60">
        <v>43281</v>
      </c>
      <c r="B921" s="61" t="s">
        <v>2</v>
      </c>
      <c r="C921" s="61" t="s">
        <v>114</v>
      </c>
      <c r="D921" s="61" t="s">
        <v>164</v>
      </c>
      <c r="E921" s="135" t="s">
        <v>165</v>
      </c>
      <c r="F921" s="61" t="s">
        <v>167</v>
      </c>
      <c r="G921" s="61" t="s">
        <v>166</v>
      </c>
      <c r="H921" s="76">
        <v>308852.55</v>
      </c>
      <c r="I921" s="62">
        <v>1.1299999999999999E-2</v>
      </c>
      <c r="J921" s="77">
        <v>1130000</v>
      </c>
      <c r="K921" s="78">
        <v>0.27300000000000002</v>
      </c>
      <c r="L921" s="61" t="s">
        <v>117</v>
      </c>
      <c r="M921" s="61" t="s">
        <v>41</v>
      </c>
      <c r="N921" s="61" t="s">
        <v>18</v>
      </c>
      <c r="O921" s="79">
        <v>27304545.41</v>
      </c>
    </row>
    <row r="922" spans="1:15" x14ac:dyDescent="0.2">
      <c r="A922" s="60">
        <v>43281</v>
      </c>
      <c r="B922" s="61" t="s">
        <v>2</v>
      </c>
      <c r="C922" s="61" t="s">
        <v>114</v>
      </c>
      <c r="D922" s="61" t="s">
        <v>125</v>
      </c>
      <c r="E922" s="135" t="s">
        <v>89</v>
      </c>
      <c r="F922" s="61" t="s">
        <v>135</v>
      </c>
      <c r="G922" s="61" t="s">
        <v>90</v>
      </c>
      <c r="H922" s="76">
        <v>219107.52</v>
      </c>
      <c r="I922" s="62">
        <v>8.0000000000000002E-3</v>
      </c>
      <c r="J922" s="77">
        <v>538000</v>
      </c>
      <c r="K922" s="78">
        <v>0.40699999999999997</v>
      </c>
      <c r="L922" s="61" t="s">
        <v>117</v>
      </c>
      <c r="M922" s="61" t="s">
        <v>41</v>
      </c>
      <c r="N922" s="61" t="s">
        <v>13</v>
      </c>
      <c r="O922" s="79">
        <v>27304545.41</v>
      </c>
    </row>
    <row r="923" spans="1:15" x14ac:dyDescent="0.2">
      <c r="A923" s="60">
        <v>43281</v>
      </c>
      <c r="B923" s="61" t="s">
        <v>1</v>
      </c>
      <c r="C923" s="61" t="s">
        <v>127</v>
      </c>
      <c r="D923" s="61"/>
      <c r="E923" s="135"/>
      <c r="F923" s="61"/>
      <c r="G923" s="61"/>
      <c r="H923" s="76">
        <v>3718586.14</v>
      </c>
      <c r="I923" s="62">
        <v>0.13600000000000001</v>
      </c>
      <c r="J923" s="77"/>
      <c r="K923" s="78"/>
      <c r="L923" s="61"/>
      <c r="M923" s="61"/>
      <c r="N923" s="61"/>
      <c r="O923" s="79">
        <v>27304545.41</v>
      </c>
    </row>
    <row r="924" spans="1:15" x14ac:dyDescent="0.2">
      <c r="A924" s="60">
        <v>43190</v>
      </c>
      <c r="B924" s="61" t="s">
        <v>2</v>
      </c>
      <c r="C924" s="61" t="s">
        <v>114</v>
      </c>
      <c r="D924" s="61" t="s">
        <v>206</v>
      </c>
      <c r="E924" s="135" t="s">
        <v>207</v>
      </c>
      <c r="F924" s="61" t="s">
        <v>209</v>
      </c>
      <c r="G924" s="61" t="s">
        <v>208</v>
      </c>
      <c r="H924" s="76">
        <v>1072811.75</v>
      </c>
      <c r="I924" s="62">
        <v>4.3099999999999999E-2</v>
      </c>
      <c r="J924" s="77">
        <v>1924000</v>
      </c>
      <c r="K924" s="78">
        <v>0.55800000000000005</v>
      </c>
      <c r="L924" s="61" t="s">
        <v>117</v>
      </c>
      <c r="M924" s="61" t="s">
        <v>41</v>
      </c>
      <c r="N924" s="61" t="s">
        <v>13</v>
      </c>
      <c r="O924" s="79">
        <v>24886147.600000001</v>
      </c>
    </row>
    <row r="925" spans="1:15" x14ac:dyDescent="0.2">
      <c r="A925" s="60">
        <v>43190</v>
      </c>
      <c r="B925" s="61" t="s">
        <v>2</v>
      </c>
      <c r="C925" s="61" t="s">
        <v>114</v>
      </c>
      <c r="D925" s="61" t="s">
        <v>185</v>
      </c>
      <c r="E925" s="135" t="s">
        <v>186</v>
      </c>
      <c r="F925" s="61">
        <v>6972459</v>
      </c>
      <c r="G925" s="61" t="s">
        <v>187</v>
      </c>
      <c r="H925" s="76">
        <v>976468.81</v>
      </c>
      <c r="I925" s="62">
        <v>3.9199999999999999E-2</v>
      </c>
      <c r="J925" s="77">
        <v>224000</v>
      </c>
      <c r="K925" s="78">
        <v>4.359</v>
      </c>
      <c r="L925" s="61" t="s">
        <v>117</v>
      </c>
      <c r="M925" s="61" t="s">
        <v>41</v>
      </c>
      <c r="N925" s="61" t="s">
        <v>14</v>
      </c>
      <c r="O925" s="79">
        <v>24886147.600000001</v>
      </c>
    </row>
    <row r="926" spans="1:15" x14ac:dyDescent="0.2">
      <c r="A926" s="60">
        <v>43190</v>
      </c>
      <c r="B926" s="61" t="s">
        <v>2</v>
      </c>
      <c r="C926" s="61" t="s">
        <v>114</v>
      </c>
      <c r="D926" s="61" t="s">
        <v>157</v>
      </c>
      <c r="E926" s="135" t="s">
        <v>158</v>
      </c>
      <c r="F926" s="61">
        <v>6339872</v>
      </c>
      <c r="G926" s="61" t="s">
        <v>159</v>
      </c>
      <c r="H926" s="76">
        <v>919559.41</v>
      </c>
      <c r="I926" s="62">
        <v>3.6999999999999998E-2</v>
      </c>
      <c r="J926" s="77">
        <v>1692000</v>
      </c>
      <c r="K926" s="78">
        <v>0.54300000000000004</v>
      </c>
      <c r="L926" s="61" t="s">
        <v>117</v>
      </c>
      <c r="M926" s="61" t="s">
        <v>41</v>
      </c>
      <c r="N926" s="61" t="s">
        <v>16</v>
      </c>
      <c r="O926" s="79">
        <v>24886147.600000001</v>
      </c>
    </row>
    <row r="927" spans="1:15" x14ac:dyDescent="0.2">
      <c r="A927" s="60">
        <v>43190</v>
      </c>
      <c r="B927" s="61" t="s">
        <v>2</v>
      </c>
      <c r="C927" s="61" t="s">
        <v>114</v>
      </c>
      <c r="D927" s="61" t="s">
        <v>175</v>
      </c>
      <c r="E927" s="135" t="s">
        <v>176</v>
      </c>
      <c r="F927" s="61" t="s">
        <v>178</v>
      </c>
      <c r="G927" s="61" t="s">
        <v>177</v>
      </c>
      <c r="H927" s="76">
        <v>916705.29</v>
      </c>
      <c r="I927" s="62">
        <v>3.6799999999999999E-2</v>
      </c>
      <c r="J927" s="77">
        <v>376000</v>
      </c>
      <c r="K927" s="78">
        <v>2.4380000000000002</v>
      </c>
      <c r="L927" s="61" t="s">
        <v>119</v>
      </c>
      <c r="M927" s="61" t="s">
        <v>40</v>
      </c>
      <c r="N927" s="61" t="s">
        <v>14</v>
      </c>
      <c r="O927" s="79">
        <v>24886147.600000001</v>
      </c>
    </row>
    <row r="928" spans="1:15" x14ac:dyDescent="0.2">
      <c r="A928" s="60">
        <v>43190</v>
      </c>
      <c r="B928" s="61" t="s">
        <v>2</v>
      </c>
      <c r="C928" s="61" t="s">
        <v>114</v>
      </c>
      <c r="D928" s="61" t="s">
        <v>198</v>
      </c>
      <c r="E928" s="135" t="s">
        <v>199</v>
      </c>
      <c r="F928" s="61">
        <v>6052607</v>
      </c>
      <c r="G928" s="61" t="s">
        <v>200</v>
      </c>
      <c r="H928" s="76">
        <v>837738.83</v>
      </c>
      <c r="I928" s="62">
        <v>3.3700000000000001E-2</v>
      </c>
      <c r="J928" s="77">
        <v>946000</v>
      </c>
      <c r="K928" s="78">
        <v>0.88600000000000001</v>
      </c>
      <c r="L928" s="61" t="s">
        <v>117</v>
      </c>
      <c r="M928" s="61" t="s">
        <v>41</v>
      </c>
      <c r="N928" s="61" t="s">
        <v>22</v>
      </c>
      <c r="O928" s="79">
        <v>24886147.600000001</v>
      </c>
    </row>
    <row r="929" spans="1:15" x14ac:dyDescent="0.2">
      <c r="A929" s="60">
        <v>43190</v>
      </c>
      <c r="B929" s="61" t="s">
        <v>2</v>
      </c>
      <c r="C929" s="61" t="s">
        <v>114</v>
      </c>
      <c r="D929" s="61" t="s">
        <v>179</v>
      </c>
      <c r="E929" s="135" t="s">
        <v>180</v>
      </c>
      <c r="F929" s="61">
        <v>6771645</v>
      </c>
      <c r="G929" s="61" t="s">
        <v>262</v>
      </c>
      <c r="H929" s="76">
        <v>833987.33</v>
      </c>
      <c r="I929" s="62">
        <v>3.3500000000000002E-2</v>
      </c>
      <c r="J929" s="77">
        <v>4600</v>
      </c>
      <c r="K929" s="78">
        <v>181.30199999999999</v>
      </c>
      <c r="L929" s="61" t="s">
        <v>118</v>
      </c>
      <c r="M929" s="61" t="s">
        <v>47</v>
      </c>
      <c r="N929" s="61" t="s">
        <v>19</v>
      </c>
      <c r="O929" s="79">
        <v>24886147.600000001</v>
      </c>
    </row>
    <row r="930" spans="1:15" x14ac:dyDescent="0.2">
      <c r="A930" s="60">
        <v>43190</v>
      </c>
      <c r="B930" s="61" t="s">
        <v>2</v>
      </c>
      <c r="C930" s="61" t="s">
        <v>114</v>
      </c>
      <c r="D930" s="61" t="s">
        <v>214</v>
      </c>
      <c r="E930" s="135" t="s">
        <v>215</v>
      </c>
      <c r="F930" s="61" t="s">
        <v>217</v>
      </c>
      <c r="G930" s="61" t="s">
        <v>216</v>
      </c>
      <c r="H930" s="76">
        <v>815681.39</v>
      </c>
      <c r="I930" s="62">
        <v>3.2800000000000003E-2</v>
      </c>
      <c r="J930" s="77">
        <v>19000</v>
      </c>
      <c r="K930" s="78">
        <v>42.930999999999997</v>
      </c>
      <c r="L930" s="61" t="s">
        <v>204</v>
      </c>
      <c r="M930" s="61" t="s">
        <v>205</v>
      </c>
      <c r="N930" s="61" t="s">
        <v>13</v>
      </c>
      <c r="O930" s="79">
        <v>24886147.600000001</v>
      </c>
    </row>
    <row r="931" spans="1:15" x14ac:dyDescent="0.2">
      <c r="A931" s="60">
        <v>43190</v>
      </c>
      <c r="B931" s="61" t="s">
        <v>2</v>
      </c>
      <c r="C931" s="61" t="s">
        <v>114</v>
      </c>
      <c r="D931" s="61" t="s">
        <v>188</v>
      </c>
      <c r="E931" s="135" t="s">
        <v>189</v>
      </c>
      <c r="F931" s="61" t="s">
        <v>193</v>
      </c>
      <c r="G931" s="61" t="s">
        <v>190</v>
      </c>
      <c r="H931" s="76">
        <v>814149.96</v>
      </c>
      <c r="I931" s="62">
        <v>3.27E-2</v>
      </c>
      <c r="J931" s="77">
        <v>194000</v>
      </c>
      <c r="K931" s="78">
        <v>4.1970000000000001</v>
      </c>
      <c r="L931" s="61" t="s">
        <v>191</v>
      </c>
      <c r="M931" s="61" t="s">
        <v>192</v>
      </c>
      <c r="N931" s="61" t="s">
        <v>15</v>
      </c>
      <c r="O931" s="79">
        <v>24886147.600000001</v>
      </c>
    </row>
    <row r="932" spans="1:15" x14ac:dyDescent="0.2">
      <c r="A932" s="60">
        <v>43190</v>
      </c>
      <c r="B932" s="61" t="s">
        <v>2</v>
      </c>
      <c r="C932" s="61" t="s">
        <v>114</v>
      </c>
      <c r="D932" s="61" t="s">
        <v>168</v>
      </c>
      <c r="E932" s="135" t="s">
        <v>169</v>
      </c>
      <c r="F932" s="61">
        <v>6366795</v>
      </c>
      <c r="G932" s="61" t="s">
        <v>289</v>
      </c>
      <c r="H932" s="76">
        <v>808688.2</v>
      </c>
      <c r="I932" s="62">
        <v>3.2500000000000001E-2</v>
      </c>
      <c r="J932" s="77">
        <v>975000</v>
      </c>
      <c r="K932" s="78">
        <v>0.82899999999999996</v>
      </c>
      <c r="L932" s="61" t="s">
        <v>119</v>
      </c>
      <c r="M932" s="61" t="s">
        <v>40</v>
      </c>
      <c r="N932" s="61" t="s">
        <v>13</v>
      </c>
      <c r="O932" s="79">
        <v>24886147.600000001</v>
      </c>
    </row>
    <row r="933" spans="1:15" x14ac:dyDescent="0.2">
      <c r="A933" s="60">
        <v>43190</v>
      </c>
      <c r="B933" s="61" t="s">
        <v>2</v>
      </c>
      <c r="C933" s="61" t="s">
        <v>114</v>
      </c>
      <c r="D933" s="61" t="s">
        <v>153</v>
      </c>
      <c r="E933" s="135" t="s">
        <v>154</v>
      </c>
      <c r="F933" s="61" t="s">
        <v>156</v>
      </c>
      <c r="G933" s="61" t="s">
        <v>155</v>
      </c>
      <c r="H933" s="76">
        <v>804135</v>
      </c>
      <c r="I933" s="62">
        <v>3.2300000000000002E-2</v>
      </c>
      <c r="J933" s="77">
        <v>274000</v>
      </c>
      <c r="K933" s="78">
        <v>2.9350000000000001</v>
      </c>
      <c r="L933" s="61" t="s">
        <v>117</v>
      </c>
      <c r="M933" s="61" t="s">
        <v>41</v>
      </c>
      <c r="N933" s="61" t="s">
        <v>13</v>
      </c>
      <c r="O933" s="79">
        <v>24886147.600000001</v>
      </c>
    </row>
    <row r="934" spans="1:15" x14ac:dyDescent="0.2">
      <c r="A934" s="60">
        <v>43190</v>
      </c>
      <c r="B934" s="61" t="s">
        <v>2</v>
      </c>
      <c r="C934" s="61" t="s">
        <v>114</v>
      </c>
      <c r="D934" s="61" t="s">
        <v>160</v>
      </c>
      <c r="E934" s="135" t="s">
        <v>161</v>
      </c>
      <c r="F934" s="61" t="s">
        <v>163</v>
      </c>
      <c r="G934" s="61" t="s">
        <v>162</v>
      </c>
      <c r="H934" s="76">
        <v>787542.13</v>
      </c>
      <c r="I934" s="62">
        <v>3.1600000000000003E-2</v>
      </c>
      <c r="J934" s="77">
        <v>735000</v>
      </c>
      <c r="K934" s="78">
        <v>1.071</v>
      </c>
      <c r="L934" s="61" t="s">
        <v>117</v>
      </c>
      <c r="M934" s="61" t="s">
        <v>41</v>
      </c>
      <c r="N934" s="61" t="s">
        <v>14</v>
      </c>
      <c r="O934" s="79">
        <v>24886147.600000001</v>
      </c>
    </row>
    <row r="935" spans="1:15" x14ac:dyDescent="0.2">
      <c r="A935" s="60">
        <v>43190</v>
      </c>
      <c r="B935" s="61" t="s">
        <v>2</v>
      </c>
      <c r="C935" s="61" t="s">
        <v>114</v>
      </c>
      <c r="D935" s="61" t="s">
        <v>283</v>
      </c>
      <c r="E935" s="135" t="s">
        <v>284</v>
      </c>
      <c r="F935" s="61">
        <v>6105738</v>
      </c>
      <c r="G935" s="61" t="s">
        <v>285</v>
      </c>
      <c r="H935" s="76">
        <v>760448.53</v>
      </c>
      <c r="I935" s="62">
        <v>3.0599999999999999E-2</v>
      </c>
      <c r="J935" s="77">
        <v>1640000</v>
      </c>
      <c r="K935" s="78">
        <v>0.46400000000000002</v>
      </c>
      <c r="L935" s="61" t="s">
        <v>117</v>
      </c>
      <c r="M935" s="61" t="s">
        <v>41</v>
      </c>
      <c r="N935" s="61" t="s">
        <v>14</v>
      </c>
      <c r="O935" s="79">
        <v>24886147.600000001</v>
      </c>
    </row>
    <row r="936" spans="1:15" x14ac:dyDescent="0.2">
      <c r="A936" s="60">
        <v>43190</v>
      </c>
      <c r="B936" s="61" t="s">
        <v>2</v>
      </c>
      <c r="C936" s="61" t="s">
        <v>114</v>
      </c>
      <c r="D936" s="61" t="s">
        <v>171</v>
      </c>
      <c r="E936" s="135" t="s">
        <v>172</v>
      </c>
      <c r="F936" s="61" t="s">
        <v>174</v>
      </c>
      <c r="G936" s="61" t="s">
        <v>173</v>
      </c>
      <c r="H936" s="76">
        <v>740760.56</v>
      </c>
      <c r="I936" s="62">
        <v>2.98E-2</v>
      </c>
      <c r="J936" s="77">
        <v>2704000</v>
      </c>
      <c r="K936" s="78">
        <v>0.27400000000000002</v>
      </c>
      <c r="L936" s="61" t="s">
        <v>117</v>
      </c>
      <c r="M936" s="61" t="s">
        <v>41</v>
      </c>
      <c r="N936" s="61" t="s">
        <v>20</v>
      </c>
      <c r="O936" s="79">
        <v>24886147.600000001</v>
      </c>
    </row>
    <row r="937" spans="1:15" x14ac:dyDescent="0.2">
      <c r="A937" s="60">
        <v>43190</v>
      </c>
      <c r="B937" s="61" t="s">
        <v>2</v>
      </c>
      <c r="C937" s="61" t="s">
        <v>114</v>
      </c>
      <c r="D937" s="61" t="s">
        <v>270</v>
      </c>
      <c r="E937" s="135" t="s">
        <v>271</v>
      </c>
      <c r="F937" s="61">
        <v>6388379</v>
      </c>
      <c r="G937" s="61" t="s">
        <v>272</v>
      </c>
      <c r="H937" s="76">
        <v>739331.07</v>
      </c>
      <c r="I937" s="62">
        <v>2.9700000000000001E-2</v>
      </c>
      <c r="J937" s="77">
        <v>1752000</v>
      </c>
      <c r="K937" s="78">
        <v>0.42199999999999999</v>
      </c>
      <c r="L937" s="61" t="s">
        <v>273</v>
      </c>
      <c r="M937" s="61" t="s">
        <v>274</v>
      </c>
      <c r="N937" s="61" t="s">
        <v>18</v>
      </c>
      <c r="O937" s="79">
        <v>24886147.600000001</v>
      </c>
    </row>
    <row r="938" spans="1:15" x14ac:dyDescent="0.2">
      <c r="A938" s="60">
        <v>43190</v>
      </c>
      <c r="B938" s="61" t="s">
        <v>2</v>
      </c>
      <c r="C938" s="61" t="s">
        <v>114</v>
      </c>
      <c r="D938" s="61" t="s">
        <v>182</v>
      </c>
      <c r="E938" s="135" t="s">
        <v>183</v>
      </c>
      <c r="F938" s="61">
        <v>6771032</v>
      </c>
      <c r="G938" s="61" t="s">
        <v>184</v>
      </c>
      <c r="H938" s="76">
        <v>686294.51</v>
      </c>
      <c r="I938" s="62">
        <v>2.76E-2</v>
      </c>
      <c r="J938" s="77">
        <v>338000</v>
      </c>
      <c r="K938" s="78">
        <v>2.0299999999999998</v>
      </c>
      <c r="L938" s="61" t="s">
        <v>117</v>
      </c>
      <c r="M938" s="61" t="s">
        <v>41</v>
      </c>
      <c r="N938" s="61" t="s">
        <v>13</v>
      </c>
      <c r="O938" s="79">
        <v>24886147.600000001</v>
      </c>
    </row>
    <row r="939" spans="1:15" x14ac:dyDescent="0.2">
      <c r="A939" s="60">
        <v>43190</v>
      </c>
      <c r="B939" s="61" t="s">
        <v>2</v>
      </c>
      <c r="C939" s="61" t="s">
        <v>114</v>
      </c>
      <c r="D939" s="61" t="s">
        <v>229</v>
      </c>
      <c r="E939" s="135" t="s">
        <v>230</v>
      </c>
      <c r="F939" s="61" t="s">
        <v>232</v>
      </c>
      <c r="G939" s="61" t="s">
        <v>231</v>
      </c>
      <c r="H939" s="76">
        <v>665858.35</v>
      </c>
      <c r="I939" s="62">
        <v>2.6800000000000001E-2</v>
      </c>
      <c r="J939" s="77">
        <v>724000</v>
      </c>
      <c r="K939" s="78">
        <v>0.92</v>
      </c>
      <c r="L939" s="61" t="s">
        <v>126</v>
      </c>
      <c r="M939" s="61" t="s">
        <v>46</v>
      </c>
      <c r="N939" s="61" t="s">
        <v>15</v>
      </c>
      <c r="O939" s="79">
        <v>24886147.600000001</v>
      </c>
    </row>
    <row r="940" spans="1:15" x14ac:dyDescent="0.2">
      <c r="A940" s="60">
        <v>43190</v>
      </c>
      <c r="B940" s="61" t="s">
        <v>2</v>
      </c>
      <c r="C940" s="61" t="s">
        <v>114</v>
      </c>
      <c r="D940" s="61" t="s">
        <v>136</v>
      </c>
      <c r="E940" s="135" t="s">
        <v>137</v>
      </c>
      <c r="F940" s="61">
        <v>6696157</v>
      </c>
      <c r="G940" s="61" t="s">
        <v>138</v>
      </c>
      <c r="H940" s="76">
        <v>665002.73</v>
      </c>
      <c r="I940" s="62">
        <v>2.6700000000000002E-2</v>
      </c>
      <c r="J940" s="77">
        <v>498000</v>
      </c>
      <c r="K940" s="78">
        <v>1.335</v>
      </c>
      <c r="L940" s="61" t="s">
        <v>122</v>
      </c>
      <c r="M940" s="61" t="s">
        <v>45</v>
      </c>
      <c r="N940" s="61" t="s">
        <v>13</v>
      </c>
      <c r="O940" s="79">
        <v>24886147.600000001</v>
      </c>
    </row>
    <row r="941" spans="1:15" x14ac:dyDescent="0.2">
      <c r="A941" s="60">
        <v>43190</v>
      </c>
      <c r="B941" s="61" t="s">
        <v>2</v>
      </c>
      <c r="C941" s="61" t="s">
        <v>114</v>
      </c>
      <c r="D941" s="61" t="s">
        <v>124</v>
      </c>
      <c r="E941" s="135" t="s">
        <v>38</v>
      </c>
      <c r="F941" s="61">
        <v>6243597</v>
      </c>
      <c r="G941" s="61" t="s">
        <v>39</v>
      </c>
      <c r="H941" s="76">
        <v>663218.53</v>
      </c>
      <c r="I941" s="62">
        <v>2.6700000000000002E-2</v>
      </c>
      <c r="J941" s="77">
        <v>273000</v>
      </c>
      <c r="K941" s="78">
        <v>2.4289999999999998</v>
      </c>
      <c r="L941" s="61" t="s">
        <v>119</v>
      </c>
      <c r="M941" s="61" t="s">
        <v>40</v>
      </c>
      <c r="N941" s="61" t="s">
        <v>18</v>
      </c>
      <c r="O941" s="79">
        <v>24886147.600000001</v>
      </c>
    </row>
    <row r="942" spans="1:15" x14ac:dyDescent="0.2">
      <c r="A942" s="60">
        <v>43190</v>
      </c>
      <c r="B942" s="61" t="s">
        <v>2</v>
      </c>
      <c r="C942" s="61" t="s">
        <v>114</v>
      </c>
      <c r="D942" s="61" t="s">
        <v>121</v>
      </c>
      <c r="E942" s="135" t="s">
        <v>105</v>
      </c>
      <c r="F942" s="61">
        <v>6039558</v>
      </c>
      <c r="G942" s="61" t="s">
        <v>106</v>
      </c>
      <c r="H942" s="76">
        <v>641577</v>
      </c>
      <c r="I942" s="62">
        <v>2.58E-2</v>
      </c>
      <c r="J942" s="77">
        <v>1220000</v>
      </c>
      <c r="K942" s="78">
        <v>0.52600000000000002</v>
      </c>
      <c r="L942" s="61" t="s">
        <v>117</v>
      </c>
      <c r="M942" s="61" t="s">
        <v>41</v>
      </c>
      <c r="N942" s="61" t="s">
        <v>13</v>
      </c>
      <c r="O942" s="79">
        <v>24886147.600000001</v>
      </c>
    </row>
    <row r="943" spans="1:15" ht="15" customHeight="1" x14ac:dyDescent="0.2">
      <c r="A943" s="60">
        <v>43190</v>
      </c>
      <c r="B943" s="61" t="s">
        <v>2</v>
      </c>
      <c r="C943" s="61" t="s">
        <v>114</v>
      </c>
      <c r="D943" s="61" t="s">
        <v>148</v>
      </c>
      <c r="E943" s="135" t="s">
        <v>149</v>
      </c>
      <c r="F943" s="61" t="s">
        <v>152</v>
      </c>
      <c r="G943" s="61" t="s">
        <v>263</v>
      </c>
      <c r="H943" s="76">
        <v>606020</v>
      </c>
      <c r="I943" s="62">
        <v>2.4400000000000002E-2</v>
      </c>
      <c r="J943" s="77">
        <v>157000</v>
      </c>
      <c r="K943" s="78">
        <v>3.86</v>
      </c>
      <c r="L943" s="61" t="s">
        <v>115</v>
      </c>
      <c r="M943" s="61" t="s">
        <v>151</v>
      </c>
      <c r="N943" s="61" t="s">
        <v>18</v>
      </c>
      <c r="O943" s="79">
        <v>24886147.600000001</v>
      </c>
    </row>
    <row r="944" spans="1:15" x14ac:dyDescent="0.2">
      <c r="A944" s="60">
        <v>43190</v>
      </c>
      <c r="B944" s="61" t="s">
        <v>2</v>
      </c>
      <c r="C944" s="61" t="s">
        <v>114</v>
      </c>
      <c r="D944" s="61" t="s">
        <v>116</v>
      </c>
      <c r="E944" s="135" t="s">
        <v>43</v>
      </c>
      <c r="F944" s="61">
        <v>6030506</v>
      </c>
      <c r="G944" s="61" t="s">
        <v>44</v>
      </c>
      <c r="H944" s="76">
        <v>579715.26</v>
      </c>
      <c r="I944" s="62">
        <v>2.3300000000000001E-2</v>
      </c>
      <c r="J944" s="77">
        <v>247000</v>
      </c>
      <c r="K944" s="78">
        <v>2.347</v>
      </c>
      <c r="L944" s="61" t="s">
        <v>117</v>
      </c>
      <c r="M944" s="61" t="s">
        <v>41</v>
      </c>
      <c r="N944" s="61" t="s">
        <v>139</v>
      </c>
      <c r="O944" s="79">
        <v>24886147.600000001</v>
      </c>
    </row>
    <row r="945" spans="1:15" x14ac:dyDescent="0.2">
      <c r="A945" s="60">
        <v>43190</v>
      </c>
      <c r="B945" s="61" t="s">
        <v>2</v>
      </c>
      <c r="C945" s="61" t="s">
        <v>114</v>
      </c>
      <c r="D945" s="61" t="s">
        <v>222</v>
      </c>
      <c r="E945" s="135" t="s">
        <v>223</v>
      </c>
      <c r="F945" s="61">
        <v>6282040</v>
      </c>
      <c r="G945" s="61" t="s">
        <v>224</v>
      </c>
      <c r="H945" s="76">
        <v>563024.68999999994</v>
      </c>
      <c r="I945" s="62">
        <v>2.2599999999999999E-2</v>
      </c>
      <c r="J945" s="77">
        <v>958000</v>
      </c>
      <c r="K945" s="78">
        <v>0.58799999999999997</v>
      </c>
      <c r="L945" s="61" t="s">
        <v>117</v>
      </c>
      <c r="M945" s="61" t="s">
        <v>41</v>
      </c>
      <c r="N945" s="61" t="s">
        <v>13</v>
      </c>
      <c r="O945" s="79">
        <v>24886147.600000001</v>
      </c>
    </row>
    <row r="946" spans="1:15" ht="15" customHeight="1" x14ac:dyDescent="0.2">
      <c r="A946" s="60">
        <v>43190</v>
      </c>
      <c r="B946" s="61" t="s">
        <v>2</v>
      </c>
      <c r="C946" s="61" t="s">
        <v>114</v>
      </c>
      <c r="D946" s="61" t="s">
        <v>333</v>
      </c>
      <c r="E946" s="135" t="s">
        <v>335</v>
      </c>
      <c r="F946" s="61" t="s">
        <v>334</v>
      </c>
      <c r="G946" s="61" t="s">
        <v>287</v>
      </c>
      <c r="H946" s="76">
        <v>506770.24</v>
      </c>
      <c r="I946" s="62">
        <v>2.0400000000000001E-2</v>
      </c>
      <c r="J946" s="77">
        <v>22332</v>
      </c>
      <c r="K946" s="78">
        <v>22.693000000000001</v>
      </c>
      <c r="L946" s="61" t="s">
        <v>336</v>
      </c>
      <c r="M946" s="61" t="s">
        <v>151</v>
      </c>
      <c r="N946" s="61" t="s">
        <v>14</v>
      </c>
      <c r="O946" s="79">
        <v>24886147.600000001</v>
      </c>
    </row>
    <row r="947" spans="1:15" ht="15" customHeight="1" x14ac:dyDescent="0.2">
      <c r="A947" s="60">
        <v>43190</v>
      </c>
      <c r="B947" s="61" t="s">
        <v>2</v>
      </c>
      <c r="C947" s="61" t="s">
        <v>114</v>
      </c>
      <c r="D947" s="61" t="s">
        <v>275</v>
      </c>
      <c r="E947" s="135" t="s">
        <v>277</v>
      </c>
      <c r="F947" s="61" t="s">
        <v>276</v>
      </c>
      <c r="G947" s="61" t="s">
        <v>286</v>
      </c>
      <c r="H947" s="76">
        <v>505997.45</v>
      </c>
      <c r="I947" s="62">
        <v>2.0299999999999999E-2</v>
      </c>
      <c r="J947" s="77">
        <v>196990</v>
      </c>
      <c r="K947" s="78">
        <v>2.569</v>
      </c>
      <c r="L947" s="61" t="s">
        <v>279</v>
      </c>
      <c r="M947" s="61" t="s">
        <v>41</v>
      </c>
      <c r="N947" s="61" t="s">
        <v>23</v>
      </c>
      <c r="O947" s="79">
        <v>24886147.600000001</v>
      </c>
    </row>
    <row r="948" spans="1:15" x14ac:dyDescent="0.2">
      <c r="A948" s="60">
        <v>43190</v>
      </c>
      <c r="B948" s="61" t="s">
        <v>2</v>
      </c>
      <c r="C948" s="61" t="s">
        <v>114</v>
      </c>
      <c r="D948" s="61" t="s">
        <v>218</v>
      </c>
      <c r="E948" s="135" t="s">
        <v>219</v>
      </c>
      <c r="F948" s="61" t="s">
        <v>221</v>
      </c>
      <c r="G948" s="61" t="s">
        <v>220</v>
      </c>
      <c r="H948" s="76">
        <v>489362.79</v>
      </c>
      <c r="I948" s="62">
        <v>1.9699999999999999E-2</v>
      </c>
      <c r="J948" s="77">
        <v>507000</v>
      </c>
      <c r="K948" s="78">
        <v>0.96499999999999997</v>
      </c>
      <c r="L948" s="61" t="s">
        <v>126</v>
      </c>
      <c r="M948" s="61" t="s">
        <v>46</v>
      </c>
      <c r="N948" s="61" t="s">
        <v>20</v>
      </c>
      <c r="O948" s="79">
        <v>24886147.600000001</v>
      </c>
    </row>
    <row r="949" spans="1:15" x14ac:dyDescent="0.2">
      <c r="A949" s="60">
        <v>43190</v>
      </c>
      <c r="B949" s="61" t="s">
        <v>2</v>
      </c>
      <c r="C949" s="61" t="s">
        <v>114</v>
      </c>
      <c r="D949" s="61" t="s">
        <v>264</v>
      </c>
      <c r="E949" s="135" t="s">
        <v>266</v>
      </c>
      <c r="F949" s="61" t="s">
        <v>265</v>
      </c>
      <c r="G949" s="61" t="s">
        <v>267</v>
      </c>
      <c r="H949" s="76">
        <v>461900.99</v>
      </c>
      <c r="I949" s="62">
        <v>1.8599999999999998E-2</v>
      </c>
      <c r="J949" s="77">
        <v>321000</v>
      </c>
      <c r="K949" s="78">
        <v>1.4390000000000001</v>
      </c>
      <c r="L949" s="61" t="s">
        <v>268</v>
      </c>
      <c r="M949" s="61" t="s">
        <v>269</v>
      </c>
      <c r="N949" s="61" t="s">
        <v>16</v>
      </c>
      <c r="O949" s="79">
        <v>24886147.600000001</v>
      </c>
    </row>
    <row r="950" spans="1:15" x14ac:dyDescent="0.2">
      <c r="A950" s="60">
        <v>43190</v>
      </c>
      <c r="B950" s="61" t="s">
        <v>2</v>
      </c>
      <c r="C950" s="61" t="s">
        <v>114</v>
      </c>
      <c r="D950" s="61" t="s">
        <v>194</v>
      </c>
      <c r="E950" s="135" t="s">
        <v>195</v>
      </c>
      <c r="F950" s="61">
        <v>6168485</v>
      </c>
      <c r="G950" s="61" t="s">
        <v>196</v>
      </c>
      <c r="H950" s="76">
        <v>420702.25</v>
      </c>
      <c r="I950" s="62">
        <v>1.6899999999999998E-2</v>
      </c>
      <c r="J950" s="77">
        <v>2350000</v>
      </c>
      <c r="K950" s="78">
        <v>0.17899999999999999</v>
      </c>
      <c r="L950" s="61" t="s">
        <v>119</v>
      </c>
      <c r="M950" s="61" t="s">
        <v>197</v>
      </c>
      <c r="N950" s="61" t="s">
        <v>14</v>
      </c>
      <c r="O950" s="79">
        <v>24886147.600000001</v>
      </c>
    </row>
    <row r="951" spans="1:15" x14ac:dyDescent="0.2">
      <c r="A951" s="60">
        <v>43190</v>
      </c>
      <c r="B951" s="61" t="s">
        <v>2</v>
      </c>
      <c r="C951" s="61" t="s">
        <v>114</v>
      </c>
      <c r="D951" s="61" t="s">
        <v>201</v>
      </c>
      <c r="E951" s="135" t="s">
        <v>288</v>
      </c>
      <c r="F951" s="61">
        <v>4874546</v>
      </c>
      <c r="G951" s="61" t="s">
        <v>203</v>
      </c>
      <c r="H951" s="76">
        <v>357429</v>
      </c>
      <c r="I951" s="62">
        <v>1.44E-2</v>
      </c>
      <c r="J951" s="77">
        <v>430</v>
      </c>
      <c r="K951" s="78">
        <v>831.23</v>
      </c>
      <c r="L951" s="61" t="s">
        <v>204</v>
      </c>
      <c r="M951" s="61" t="s">
        <v>205</v>
      </c>
      <c r="N951" s="61" t="s">
        <v>14</v>
      </c>
      <c r="O951" s="79">
        <v>24886147.600000001</v>
      </c>
    </row>
    <row r="952" spans="1:15" x14ac:dyDescent="0.2">
      <c r="A952" s="60">
        <v>43190</v>
      </c>
      <c r="B952" s="61" t="s">
        <v>2</v>
      </c>
      <c r="C952" s="61" t="s">
        <v>114</v>
      </c>
      <c r="D952" s="61" t="s">
        <v>123</v>
      </c>
      <c r="E952" s="135" t="s">
        <v>91</v>
      </c>
      <c r="F952" s="61" t="s">
        <v>134</v>
      </c>
      <c r="G952" s="61" t="s">
        <v>92</v>
      </c>
      <c r="H952" s="76">
        <v>349840.41</v>
      </c>
      <c r="I952" s="62">
        <v>1.41E-2</v>
      </c>
      <c r="J952" s="77">
        <v>520000</v>
      </c>
      <c r="K952" s="78">
        <v>0.67300000000000004</v>
      </c>
      <c r="L952" s="61" t="s">
        <v>117</v>
      </c>
      <c r="M952" s="61" t="s">
        <v>41</v>
      </c>
      <c r="N952" s="61" t="s">
        <v>20</v>
      </c>
      <c r="O952" s="79">
        <v>24886147.600000001</v>
      </c>
    </row>
    <row r="953" spans="1:15" x14ac:dyDescent="0.2">
      <c r="A953" s="60">
        <v>43190</v>
      </c>
      <c r="B953" s="61" t="s">
        <v>2</v>
      </c>
      <c r="C953" s="61" t="s">
        <v>114</v>
      </c>
      <c r="D953" s="61" t="s">
        <v>164</v>
      </c>
      <c r="E953" s="135" t="s">
        <v>165</v>
      </c>
      <c r="F953" s="61" t="s">
        <v>167</v>
      </c>
      <c r="G953" s="61" t="s">
        <v>166</v>
      </c>
      <c r="H953" s="76">
        <v>304396.14</v>
      </c>
      <c r="I953" s="62">
        <v>1.2200000000000001E-2</v>
      </c>
      <c r="J953" s="77">
        <v>1130000</v>
      </c>
      <c r="K953" s="78">
        <v>0.26900000000000002</v>
      </c>
      <c r="L953" s="61" t="s">
        <v>117</v>
      </c>
      <c r="M953" s="61" t="s">
        <v>41</v>
      </c>
      <c r="N953" s="61" t="s">
        <v>18</v>
      </c>
      <c r="O953" s="79">
        <v>24886147.600000001</v>
      </c>
    </row>
    <row r="954" spans="1:15" x14ac:dyDescent="0.2">
      <c r="A954" s="60">
        <v>43190</v>
      </c>
      <c r="B954" s="61" t="s">
        <v>2</v>
      </c>
      <c r="C954" s="61" t="s">
        <v>114</v>
      </c>
      <c r="D954" s="61" t="s">
        <v>210</v>
      </c>
      <c r="E954" s="135" t="s">
        <v>211</v>
      </c>
      <c r="F954" s="61" t="s">
        <v>213</v>
      </c>
      <c r="G954" s="61" t="s">
        <v>212</v>
      </c>
      <c r="H954" s="76">
        <v>210144.03</v>
      </c>
      <c r="I954" s="62">
        <v>8.3999999999999995E-3</v>
      </c>
      <c r="J954" s="77">
        <v>31000</v>
      </c>
      <c r="K954" s="78">
        <v>6.7789999999999999</v>
      </c>
      <c r="L954" s="61" t="s">
        <v>120</v>
      </c>
      <c r="M954" s="61" t="s">
        <v>42</v>
      </c>
      <c r="N954" s="61" t="s">
        <v>17</v>
      </c>
      <c r="O954" s="79">
        <v>24886147.600000001</v>
      </c>
    </row>
    <row r="955" spans="1:15" x14ac:dyDescent="0.2">
      <c r="A955" s="60">
        <v>43190</v>
      </c>
      <c r="B955" s="61" t="s">
        <v>2</v>
      </c>
      <c r="C955" s="61" t="s">
        <v>114</v>
      </c>
      <c r="D955" s="61" t="s">
        <v>125</v>
      </c>
      <c r="E955" s="135" t="s">
        <v>89</v>
      </c>
      <c r="F955" s="61" t="s">
        <v>135</v>
      </c>
      <c r="G955" s="61" t="s">
        <v>90</v>
      </c>
      <c r="H955" s="76">
        <v>206401.73</v>
      </c>
      <c r="I955" s="62">
        <v>8.3000000000000001E-3</v>
      </c>
      <c r="J955" s="77">
        <v>538000</v>
      </c>
      <c r="K955" s="78">
        <v>0.38400000000000001</v>
      </c>
      <c r="L955" s="61" t="s">
        <v>117</v>
      </c>
      <c r="M955" s="61" t="s">
        <v>41</v>
      </c>
      <c r="N955" s="61" t="s">
        <v>13</v>
      </c>
      <c r="O955" s="79">
        <v>24886147.600000001</v>
      </c>
    </row>
    <row r="956" spans="1:15" x14ac:dyDescent="0.2">
      <c r="A956" s="60">
        <v>43190</v>
      </c>
      <c r="B956" s="61" t="s">
        <v>1</v>
      </c>
      <c r="C956" s="61" t="s">
        <v>127</v>
      </c>
      <c r="D956" s="61"/>
      <c r="E956" s="135"/>
      <c r="F956" s="61"/>
      <c r="G956" s="61"/>
      <c r="H956" s="76">
        <v>4174483.24</v>
      </c>
      <c r="I956" s="62">
        <v>0.16750000000000001</v>
      </c>
      <c r="J956" s="77"/>
      <c r="K956" s="78"/>
      <c r="L956" s="61"/>
      <c r="M956" s="61"/>
      <c r="N956" s="61"/>
      <c r="O956" s="79">
        <v>24886147.600000001</v>
      </c>
    </row>
    <row r="957" spans="1:15" x14ac:dyDescent="0.2">
      <c r="A957" s="60">
        <v>43100</v>
      </c>
      <c r="B957" s="61" t="s">
        <v>2</v>
      </c>
      <c r="C957" s="61" t="s">
        <v>114</v>
      </c>
      <c r="D957" s="61" t="s">
        <v>185</v>
      </c>
      <c r="E957" s="135" t="s">
        <v>186</v>
      </c>
      <c r="F957" s="61">
        <v>6972459</v>
      </c>
      <c r="G957" s="61" t="s">
        <v>187</v>
      </c>
      <c r="H957" s="76">
        <v>802472.94</v>
      </c>
      <c r="I957" s="62">
        <v>3.9199999999999999E-2</v>
      </c>
      <c r="J957" s="77">
        <v>224000</v>
      </c>
      <c r="K957" s="78">
        <v>3.5819999999999999</v>
      </c>
      <c r="L957" s="61" t="s">
        <v>117</v>
      </c>
      <c r="M957" s="61" t="s">
        <v>41</v>
      </c>
      <c r="N957" s="61" t="s">
        <v>14</v>
      </c>
      <c r="O957" s="79">
        <v>20472774.219999999</v>
      </c>
    </row>
    <row r="958" spans="1:15" x14ac:dyDescent="0.2">
      <c r="A958" s="60">
        <v>43100</v>
      </c>
      <c r="B958" s="61" t="s">
        <v>2</v>
      </c>
      <c r="C958" s="61" t="s">
        <v>114</v>
      </c>
      <c r="D958" s="61" t="s">
        <v>157</v>
      </c>
      <c r="E958" s="135" t="s">
        <v>158</v>
      </c>
      <c r="F958" s="61">
        <v>6339872</v>
      </c>
      <c r="G958" s="61" t="s">
        <v>159</v>
      </c>
      <c r="H958" s="76">
        <v>799393.86</v>
      </c>
      <c r="I958" s="62">
        <v>3.9E-2</v>
      </c>
      <c r="J958" s="77">
        <v>1176000</v>
      </c>
      <c r="K958" s="78">
        <v>0.68</v>
      </c>
      <c r="L958" s="61" t="s">
        <v>117</v>
      </c>
      <c r="M958" s="61" t="s">
        <v>41</v>
      </c>
      <c r="N958" s="61" t="s">
        <v>16</v>
      </c>
      <c r="O958" s="79">
        <v>20472774.219999999</v>
      </c>
    </row>
    <row r="959" spans="1:15" x14ac:dyDescent="0.2">
      <c r="A959" s="60">
        <v>43100</v>
      </c>
      <c r="B959" s="61" t="s">
        <v>2</v>
      </c>
      <c r="C959" s="61" t="s">
        <v>114</v>
      </c>
      <c r="D959" s="61" t="s">
        <v>160</v>
      </c>
      <c r="E959" s="135" t="s">
        <v>161</v>
      </c>
      <c r="F959" s="61" t="s">
        <v>163</v>
      </c>
      <c r="G959" s="61" t="s">
        <v>162</v>
      </c>
      <c r="H959" s="76">
        <v>773302.96</v>
      </c>
      <c r="I959" s="62">
        <v>3.78E-2</v>
      </c>
      <c r="J959" s="77">
        <v>685000</v>
      </c>
      <c r="K959" s="78">
        <v>1.129</v>
      </c>
      <c r="L959" s="61" t="s">
        <v>117</v>
      </c>
      <c r="M959" s="61" t="s">
        <v>41</v>
      </c>
      <c r="N959" s="61" t="s">
        <v>14</v>
      </c>
      <c r="O959" s="79">
        <v>20472774.219999999</v>
      </c>
    </row>
    <row r="960" spans="1:15" x14ac:dyDescent="0.2">
      <c r="A960" s="60">
        <v>43100</v>
      </c>
      <c r="B960" s="61" t="s">
        <v>2</v>
      </c>
      <c r="C960" s="61" t="s">
        <v>114</v>
      </c>
      <c r="D960" s="61" t="s">
        <v>283</v>
      </c>
      <c r="E960" s="135" t="s">
        <v>284</v>
      </c>
      <c r="F960" s="61">
        <v>6105738</v>
      </c>
      <c r="G960" s="61" t="s">
        <v>285</v>
      </c>
      <c r="H960" s="76">
        <v>769594.52</v>
      </c>
      <c r="I960" s="62">
        <v>3.7600000000000001E-2</v>
      </c>
      <c r="J960" s="77">
        <v>1318000</v>
      </c>
      <c r="K960" s="78">
        <v>0.58399999999999996</v>
      </c>
      <c r="L960" s="61" t="s">
        <v>117</v>
      </c>
      <c r="M960" s="61" t="s">
        <v>41</v>
      </c>
      <c r="N960" s="61" t="s">
        <v>14</v>
      </c>
      <c r="O960" s="79">
        <v>20472774.219999999</v>
      </c>
    </row>
    <row r="961" spans="1:15" x14ac:dyDescent="0.2">
      <c r="A961" s="60">
        <v>43100</v>
      </c>
      <c r="B961" s="61" t="s">
        <v>2</v>
      </c>
      <c r="C961" s="61" t="s">
        <v>114</v>
      </c>
      <c r="D961" s="61" t="s">
        <v>175</v>
      </c>
      <c r="E961" s="135" t="s">
        <v>176</v>
      </c>
      <c r="F961" s="61" t="s">
        <v>178</v>
      </c>
      <c r="G961" s="61" t="s">
        <v>177</v>
      </c>
      <c r="H961" s="76">
        <v>755867.53</v>
      </c>
      <c r="I961" s="62">
        <v>3.6900000000000002E-2</v>
      </c>
      <c r="J961" s="77">
        <v>328000</v>
      </c>
      <c r="K961" s="78">
        <v>2.3039999999999998</v>
      </c>
      <c r="L961" s="61" t="s">
        <v>119</v>
      </c>
      <c r="M961" s="61" t="s">
        <v>40</v>
      </c>
      <c r="N961" s="61" t="s">
        <v>14</v>
      </c>
      <c r="O961" s="79">
        <v>20472774.219999999</v>
      </c>
    </row>
    <row r="962" spans="1:15" x14ac:dyDescent="0.2">
      <c r="A962" s="60">
        <v>43100</v>
      </c>
      <c r="B962" s="61" t="s">
        <v>2</v>
      </c>
      <c r="C962" s="61" t="s">
        <v>114</v>
      </c>
      <c r="D962" s="61" t="s">
        <v>229</v>
      </c>
      <c r="E962" s="135" t="s">
        <v>230</v>
      </c>
      <c r="F962" s="61" t="s">
        <v>232</v>
      </c>
      <c r="G962" s="61" t="s">
        <v>231</v>
      </c>
      <c r="H962" s="76">
        <v>751185.76</v>
      </c>
      <c r="I962" s="62">
        <v>3.6700000000000003E-2</v>
      </c>
      <c r="J962" s="77">
        <v>724000</v>
      </c>
      <c r="K962" s="78">
        <v>1.038</v>
      </c>
      <c r="L962" s="61" t="s">
        <v>126</v>
      </c>
      <c r="M962" s="61" t="s">
        <v>46</v>
      </c>
      <c r="N962" s="61" t="s">
        <v>15</v>
      </c>
      <c r="O962" s="79">
        <v>20472774.219999999</v>
      </c>
    </row>
    <row r="963" spans="1:15" x14ac:dyDescent="0.2">
      <c r="A963" s="60">
        <v>43100</v>
      </c>
      <c r="B963" s="61" t="s">
        <v>2</v>
      </c>
      <c r="C963" s="61" t="s">
        <v>114</v>
      </c>
      <c r="D963" s="61" t="s">
        <v>206</v>
      </c>
      <c r="E963" s="135" t="s">
        <v>207</v>
      </c>
      <c r="F963" s="61" t="s">
        <v>209</v>
      </c>
      <c r="G963" s="61" t="s">
        <v>208</v>
      </c>
      <c r="H963" s="76">
        <v>750042.2</v>
      </c>
      <c r="I963" s="62">
        <v>3.6600000000000001E-2</v>
      </c>
      <c r="J963" s="77">
        <v>1924000</v>
      </c>
      <c r="K963" s="78">
        <v>0.39</v>
      </c>
      <c r="L963" s="61" t="s">
        <v>117</v>
      </c>
      <c r="M963" s="61" t="s">
        <v>41</v>
      </c>
      <c r="N963" s="61" t="s">
        <v>13</v>
      </c>
      <c r="O963" s="79">
        <v>20472774.219999999</v>
      </c>
    </row>
    <row r="964" spans="1:15" x14ac:dyDescent="0.2">
      <c r="A964" s="60">
        <v>43100</v>
      </c>
      <c r="B964" s="61" t="s">
        <v>2</v>
      </c>
      <c r="C964" s="61" t="s">
        <v>114</v>
      </c>
      <c r="D964" s="61" t="s">
        <v>188</v>
      </c>
      <c r="E964" s="135" t="s">
        <v>189</v>
      </c>
      <c r="F964" s="61" t="s">
        <v>193</v>
      </c>
      <c r="G964" s="61" t="s">
        <v>190</v>
      </c>
      <c r="H964" s="76">
        <v>720315.85</v>
      </c>
      <c r="I964" s="62">
        <v>3.5200000000000002E-2</v>
      </c>
      <c r="J964" s="77">
        <v>163000</v>
      </c>
      <c r="K964" s="78">
        <v>4.4189999999999996</v>
      </c>
      <c r="L964" s="61" t="s">
        <v>191</v>
      </c>
      <c r="M964" s="61" t="s">
        <v>192</v>
      </c>
      <c r="N964" s="61" t="s">
        <v>15</v>
      </c>
      <c r="O964" s="79">
        <v>20472774.219999999</v>
      </c>
    </row>
    <row r="965" spans="1:15" x14ac:dyDescent="0.2">
      <c r="A965" s="60">
        <v>43100</v>
      </c>
      <c r="B965" s="61" t="s">
        <v>2</v>
      </c>
      <c r="C965" s="61" t="s">
        <v>114</v>
      </c>
      <c r="D965" s="61" t="s">
        <v>153</v>
      </c>
      <c r="E965" s="135" t="s">
        <v>154</v>
      </c>
      <c r="F965" s="61" t="s">
        <v>156</v>
      </c>
      <c r="G965" s="61" t="s">
        <v>155</v>
      </c>
      <c r="H965" s="76">
        <v>686203.63</v>
      </c>
      <c r="I965" s="62">
        <v>3.3500000000000002E-2</v>
      </c>
      <c r="J965" s="77">
        <v>234000</v>
      </c>
      <c r="K965" s="78">
        <v>2.9319999999999999</v>
      </c>
      <c r="L965" s="61" t="s">
        <v>117</v>
      </c>
      <c r="M965" s="61" t="s">
        <v>41</v>
      </c>
      <c r="N965" s="61" t="s">
        <v>13</v>
      </c>
      <c r="O965" s="79">
        <v>20472774.219999999</v>
      </c>
    </row>
    <row r="966" spans="1:15" x14ac:dyDescent="0.2">
      <c r="A966" s="60">
        <v>43100</v>
      </c>
      <c r="B966" s="61" t="s">
        <v>2</v>
      </c>
      <c r="C966" s="61" t="s">
        <v>114</v>
      </c>
      <c r="D966" s="61" t="s">
        <v>179</v>
      </c>
      <c r="E966" s="135" t="s">
        <v>180</v>
      </c>
      <c r="F966" s="61">
        <v>6771645</v>
      </c>
      <c r="G966" s="61" t="s">
        <v>262</v>
      </c>
      <c r="H966" s="76">
        <v>667260.52</v>
      </c>
      <c r="I966" s="62">
        <v>3.2599999999999997E-2</v>
      </c>
      <c r="J966" s="77">
        <v>3500</v>
      </c>
      <c r="K966" s="78">
        <v>190.64599999999999</v>
      </c>
      <c r="L966" s="61" t="s">
        <v>118</v>
      </c>
      <c r="M966" s="61" t="s">
        <v>47</v>
      </c>
      <c r="N966" s="61" t="s">
        <v>19</v>
      </c>
      <c r="O966" s="79">
        <v>20472774.219999999</v>
      </c>
    </row>
    <row r="967" spans="1:15" x14ac:dyDescent="0.2">
      <c r="A967" s="60">
        <v>43100</v>
      </c>
      <c r="B967" s="61" t="s">
        <v>2</v>
      </c>
      <c r="C967" s="61" t="s">
        <v>114</v>
      </c>
      <c r="D967" s="61" t="s">
        <v>198</v>
      </c>
      <c r="E967" s="135" t="s">
        <v>199</v>
      </c>
      <c r="F967" s="61">
        <v>6052607</v>
      </c>
      <c r="G967" s="61" t="s">
        <v>200</v>
      </c>
      <c r="H967" s="76">
        <v>649542.31000000006</v>
      </c>
      <c r="I967" s="62">
        <v>3.1699999999999999E-2</v>
      </c>
      <c r="J967" s="77">
        <v>718000</v>
      </c>
      <c r="K967" s="78">
        <v>0.90500000000000003</v>
      </c>
      <c r="L967" s="61" t="s">
        <v>117</v>
      </c>
      <c r="M967" s="61" t="s">
        <v>41</v>
      </c>
      <c r="N967" s="61" t="s">
        <v>22</v>
      </c>
      <c r="O967" s="79">
        <v>20472774.219999999</v>
      </c>
    </row>
    <row r="968" spans="1:15" x14ac:dyDescent="0.2">
      <c r="A968" s="60">
        <v>43100</v>
      </c>
      <c r="B968" s="61" t="s">
        <v>2</v>
      </c>
      <c r="C968" s="61" t="s">
        <v>114</v>
      </c>
      <c r="D968" s="61" t="s">
        <v>124</v>
      </c>
      <c r="E968" s="135" t="s">
        <v>38</v>
      </c>
      <c r="F968" s="61">
        <v>6243597</v>
      </c>
      <c r="G968" s="61" t="s">
        <v>39</v>
      </c>
      <c r="H968" s="76">
        <v>638894.91</v>
      </c>
      <c r="I968" s="62">
        <v>3.1199999999999999E-2</v>
      </c>
      <c r="J968" s="77">
        <v>273000</v>
      </c>
      <c r="K968" s="78">
        <v>2.34</v>
      </c>
      <c r="L968" s="61" t="s">
        <v>119</v>
      </c>
      <c r="M968" s="61" t="s">
        <v>40</v>
      </c>
      <c r="N968" s="61" t="s">
        <v>18</v>
      </c>
      <c r="O968" s="79">
        <v>20472774.219999999</v>
      </c>
    </row>
    <row r="969" spans="1:15" x14ac:dyDescent="0.2">
      <c r="A969" s="60">
        <v>43100</v>
      </c>
      <c r="B969" s="61" t="s">
        <v>2</v>
      </c>
      <c r="C969" s="61" t="s">
        <v>114</v>
      </c>
      <c r="D969" s="61" t="s">
        <v>182</v>
      </c>
      <c r="E969" s="135" t="s">
        <v>183</v>
      </c>
      <c r="F969" s="61">
        <v>6771032</v>
      </c>
      <c r="G969" s="61" t="s">
        <v>184</v>
      </c>
      <c r="H969" s="76">
        <v>634086.99</v>
      </c>
      <c r="I969" s="62">
        <v>3.1E-2</v>
      </c>
      <c r="J969" s="77">
        <v>280000</v>
      </c>
      <c r="K969" s="78">
        <v>2.2650000000000001</v>
      </c>
      <c r="L969" s="61" t="s">
        <v>117</v>
      </c>
      <c r="M969" s="61" t="s">
        <v>41</v>
      </c>
      <c r="N969" s="61" t="s">
        <v>13</v>
      </c>
      <c r="O969" s="79">
        <v>20472774.219999999</v>
      </c>
    </row>
    <row r="970" spans="1:15" x14ac:dyDescent="0.2">
      <c r="A970" s="60">
        <v>43100</v>
      </c>
      <c r="B970" s="61" t="s">
        <v>2</v>
      </c>
      <c r="C970" s="61" t="s">
        <v>114</v>
      </c>
      <c r="D970" s="61" t="s">
        <v>214</v>
      </c>
      <c r="E970" s="135" t="s">
        <v>215</v>
      </c>
      <c r="F970" s="61" t="s">
        <v>217</v>
      </c>
      <c r="G970" s="61" t="s">
        <v>216</v>
      </c>
      <c r="H970" s="76">
        <v>616965.42000000004</v>
      </c>
      <c r="I970" s="62">
        <v>3.0099999999999998E-2</v>
      </c>
      <c r="J970" s="77">
        <v>16000</v>
      </c>
      <c r="K970" s="78">
        <v>38.56</v>
      </c>
      <c r="L970" s="61" t="s">
        <v>204</v>
      </c>
      <c r="M970" s="61" t="s">
        <v>205</v>
      </c>
      <c r="N970" s="61" t="s">
        <v>13</v>
      </c>
      <c r="O970" s="79">
        <v>20472774.219999999</v>
      </c>
    </row>
    <row r="971" spans="1:15" x14ac:dyDescent="0.2">
      <c r="A971" s="60">
        <v>43100</v>
      </c>
      <c r="B971" s="61" t="s">
        <v>2</v>
      </c>
      <c r="C971" s="61" t="s">
        <v>114</v>
      </c>
      <c r="D971" s="61" t="s">
        <v>168</v>
      </c>
      <c r="E971" s="135" t="s">
        <v>169</v>
      </c>
      <c r="F971" s="61">
        <v>6366795</v>
      </c>
      <c r="G971" s="61" t="s">
        <v>289</v>
      </c>
      <c r="H971" s="76">
        <v>601610.16</v>
      </c>
      <c r="I971" s="62">
        <v>2.9399999999999999E-2</v>
      </c>
      <c r="J971" s="77">
        <v>616000</v>
      </c>
      <c r="K971" s="78">
        <v>0.97699999999999998</v>
      </c>
      <c r="L971" s="61" t="s">
        <v>119</v>
      </c>
      <c r="M971" s="61" t="s">
        <v>40</v>
      </c>
      <c r="N971" s="61" t="s">
        <v>13</v>
      </c>
      <c r="O971" s="79">
        <v>20472774.219999999</v>
      </c>
    </row>
    <row r="972" spans="1:15" x14ac:dyDescent="0.2">
      <c r="A972" s="60">
        <v>43100</v>
      </c>
      <c r="B972" s="61" t="s">
        <v>2</v>
      </c>
      <c r="C972" s="61" t="s">
        <v>114</v>
      </c>
      <c r="D972" s="61" t="s">
        <v>270</v>
      </c>
      <c r="E972" s="135" t="s">
        <v>271</v>
      </c>
      <c r="F972" s="61">
        <v>6388379</v>
      </c>
      <c r="G972" s="61" t="s">
        <v>272</v>
      </c>
      <c r="H972" s="76">
        <v>600007.04</v>
      </c>
      <c r="I972" s="62">
        <v>2.93E-2</v>
      </c>
      <c r="J972" s="77">
        <v>1214000</v>
      </c>
      <c r="K972" s="78">
        <v>0.49399999999999999</v>
      </c>
      <c r="L972" s="61" t="s">
        <v>273</v>
      </c>
      <c r="M972" s="61" t="s">
        <v>274</v>
      </c>
      <c r="N972" s="61" t="s">
        <v>18</v>
      </c>
      <c r="O972" s="79">
        <v>20472774.219999999</v>
      </c>
    </row>
    <row r="973" spans="1:15" x14ac:dyDescent="0.2">
      <c r="A973" s="60">
        <v>43100</v>
      </c>
      <c r="B973" s="61" t="s">
        <v>2</v>
      </c>
      <c r="C973" s="61" t="s">
        <v>114</v>
      </c>
      <c r="D973" s="61" t="s">
        <v>171</v>
      </c>
      <c r="E973" s="135" t="s">
        <v>172</v>
      </c>
      <c r="F973" s="61" t="s">
        <v>174</v>
      </c>
      <c r="G973" s="61" t="s">
        <v>173</v>
      </c>
      <c r="H973" s="76">
        <v>574607.22</v>
      </c>
      <c r="I973" s="62">
        <v>2.81E-2</v>
      </c>
      <c r="J973" s="77">
        <v>2148000</v>
      </c>
      <c r="K973" s="78">
        <v>0.26800000000000002</v>
      </c>
      <c r="L973" s="61" t="s">
        <v>117</v>
      </c>
      <c r="M973" s="61" t="s">
        <v>41</v>
      </c>
      <c r="N973" s="61" t="s">
        <v>20</v>
      </c>
      <c r="O973" s="79">
        <v>20472774.219999999</v>
      </c>
    </row>
    <row r="974" spans="1:15" x14ac:dyDescent="0.2">
      <c r="A974" s="60">
        <v>43100</v>
      </c>
      <c r="B974" s="61" t="s">
        <v>2</v>
      </c>
      <c r="C974" s="61" t="s">
        <v>114</v>
      </c>
      <c r="D974" s="61" t="s">
        <v>136</v>
      </c>
      <c r="E974" s="135" t="s">
        <v>137</v>
      </c>
      <c r="F974" s="61">
        <v>6696157</v>
      </c>
      <c r="G974" s="61" t="s">
        <v>138</v>
      </c>
      <c r="H974" s="76">
        <v>571278.42000000004</v>
      </c>
      <c r="I974" s="62">
        <v>2.7900000000000001E-2</v>
      </c>
      <c r="J974" s="77">
        <v>442000</v>
      </c>
      <c r="K974" s="78">
        <v>1.292</v>
      </c>
      <c r="L974" s="61" t="s">
        <v>122</v>
      </c>
      <c r="M974" s="61" t="s">
        <v>45</v>
      </c>
      <c r="N974" s="61" t="s">
        <v>13</v>
      </c>
      <c r="O974" s="79">
        <v>20472774.219999999</v>
      </c>
    </row>
    <row r="975" spans="1:15" x14ac:dyDescent="0.2">
      <c r="A975" s="60">
        <v>43100</v>
      </c>
      <c r="B975" s="61" t="s">
        <v>2</v>
      </c>
      <c r="C975" s="61" t="s">
        <v>114</v>
      </c>
      <c r="D975" s="61" t="s">
        <v>222</v>
      </c>
      <c r="E975" s="135" t="s">
        <v>223</v>
      </c>
      <c r="F975" s="61">
        <v>6282040</v>
      </c>
      <c r="G975" s="61" t="s">
        <v>224</v>
      </c>
      <c r="H975" s="76">
        <v>509215.9</v>
      </c>
      <c r="I975" s="62">
        <v>2.4899999999999999E-2</v>
      </c>
      <c r="J975" s="77">
        <v>958000</v>
      </c>
      <c r="K975" s="78">
        <v>0.53200000000000003</v>
      </c>
      <c r="L975" s="61" t="s">
        <v>117</v>
      </c>
      <c r="M975" s="61" t="s">
        <v>41</v>
      </c>
      <c r="N975" s="61" t="s">
        <v>13</v>
      </c>
      <c r="O975" s="79">
        <v>20472774.219999999</v>
      </c>
    </row>
    <row r="976" spans="1:15" x14ac:dyDescent="0.2">
      <c r="A976" s="60">
        <v>43100</v>
      </c>
      <c r="B976" s="61" t="s">
        <v>2</v>
      </c>
      <c r="C976" s="61" t="s">
        <v>114</v>
      </c>
      <c r="D976" s="61" t="s">
        <v>116</v>
      </c>
      <c r="E976" s="135" t="s">
        <v>43</v>
      </c>
      <c r="F976" s="61">
        <v>6030506</v>
      </c>
      <c r="G976" s="61" t="s">
        <v>44</v>
      </c>
      <c r="H976" s="76">
        <v>492066.79</v>
      </c>
      <c r="I976" s="62">
        <v>2.4E-2</v>
      </c>
      <c r="J976" s="77">
        <v>202000</v>
      </c>
      <c r="K976" s="78">
        <v>2.4359999999999999</v>
      </c>
      <c r="L976" s="61" t="s">
        <v>117</v>
      </c>
      <c r="M976" s="61" t="s">
        <v>41</v>
      </c>
      <c r="N976" s="61" t="s">
        <v>139</v>
      </c>
      <c r="O976" s="79">
        <v>20472774.219999999</v>
      </c>
    </row>
    <row r="977" spans="1:15" x14ac:dyDescent="0.2">
      <c r="A977" s="60">
        <v>43100</v>
      </c>
      <c r="B977" s="61" t="s">
        <v>2</v>
      </c>
      <c r="C977" s="61" t="s">
        <v>114</v>
      </c>
      <c r="D977" s="61" t="s">
        <v>148</v>
      </c>
      <c r="E977" s="135" t="s">
        <v>149</v>
      </c>
      <c r="F977" s="61" t="s">
        <v>152</v>
      </c>
      <c r="G977" s="61" t="s">
        <v>263</v>
      </c>
      <c r="H977" s="76">
        <v>482600</v>
      </c>
      <c r="I977" s="62">
        <v>2.3599999999999999E-2</v>
      </c>
      <c r="J977" s="77">
        <v>127000</v>
      </c>
      <c r="K977" s="78">
        <v>3.8</v>
      </c>
      <c r="L977" s="61" t="s">
        <v>115</v>
      </c>
      <c r="M977" s="61" t="s">
        <v>151</v>
      </c>
      <c r="N977" s="61" t="s">
        <v>18</v>
      </c>
      <c r="O977" s="79">
        <v>20472774.219999999</v>
      </c>
    </row>
    <row r="978" spans="1:15" x14ac:dyDescent="0.2">
      <c r="A978" s="60">
        <v>43100</v>
      </c>
      <c r="B978" s="61" t="s">
        <v>2</v>
      </c>
      <c r="C978" s="61" t="s">
        <v>114</v>
      </c>
      <c r="D978" s="61" t="s">
        <v>194</v>
      </c>
      <c r="E978" s="135" t="s">
        <v>195</v>
      </c>
      <c r="F978" s="61">
        <v>6168485</v>
      </c>
      <c r="G978" s="61" t="s">
        <v>196</v>
      </c>
      <c r="H978" s="76">
        <v>482148.42</v>
      </c>
      <c r="I978" s="62">
        <v>2.3599999999999999E-2</v>
      </c>
      <c r="J978" s="77">
        <v>2350000</v>
      </c>
      <c r="K978" s="78">
        <v>0.20499999999999999</v>
      </c>
      <c r="L978" s="61" t="s">
        <v>119</v>
      </c>
      <c r="M978" s="61" t="s">
        <v>197</v>
      </c>
      <c r="N978" s="61" t="s">
        <v>14</v>
      </c>
      <c r="O978" s="79">
        <v>20472774.219999999</v>
      </c>
    </row>
    <row r="979" spans="1:15" x14ac:dyDescent="0.2">
      <c r="A979" s="60">
        <v>43100</v>
      </c>
      <c r="B979" s="61" t="s">
        <v>2</v>
      </c>
      <c r="C979" s="61" t="s">
        <v>114</v>
      </c>
      <c r="D979" s="61" t="s">
        <v>121</v>
      </c>
      <c r="E979" s="135" t="s">
        <v>105</v>
      </c>
      <c r="F979" s="61">
        <v>6039558</v>
      </c>
      <c r="G979" s="61" t="s">
        <v>106</v>
      </c>
      <c r="H979" s="76">
        <v>480416.14</v>
      </c>
      <c r="I979" s="62">
        <v>2.35E-2</v>
      </c>
      <c r="J979" s="77">
        <v>874000</v>
      </c>
      <c r="K979" s="78">
        <v>0.55000000000000004</v>
      </c>
      <c r="L979" s="61" t="s">
        <v>117</v>
      </c>
      <c r="M979" s="61" t="s">
        <v>41</v>
      </c>
      <c r="N979" s="61" t="s">
        <v>13</v>
      </c>
      <c r="O979" s="79">
        <v>20472774.219999999</v>
      </c>
    </row>
    <row r="980" spans="1:15" x14ac:dyDescent="0.2">
      <c r="A980" s="60">
        <v>43100</v>
      </c>
      <c r="B980" s="61" t="s">
        <v>2</v>
      </c>
      <c r="C980" s="61" t="s">
        <v>114</v>
      </c>
      <c r="D980" s="61" t="s">
        <v>218</v>
      </c>
      <c r="E980" s="135" t="s">
        <v>219</v>
      </c>
      <c r="F980" s="61" t="s">
        <v>221</v>
      </c>
      <c r="G980" s="61" t="s">
        <v>220</v>
      </c>
      <c r="H980" s="76">
        <v>480007.93</v>
      </c>
      <c r="I980" s="62">
        <v>2.3400000000000001E-2</v>
      </c>
      <c r="J980" s="77">
        <v>507000</v>
      </c>
      <c r="K980" s="78">
        <v>0.94699999999999995</v>
      </c>
      <c r="L980" s="61" t="s">
        <v>126</v>
      </c>
      <c r="M980" s="61" t="s">
        <v>46</v>
      </c>
      <c r="N980" s="61" t="s">
        <v>20</v>
      </c>
      <c r="O980" s="79">
        <v>20472774.219999999</v>
      </c>
    </row>
    <row r="981" spans="1:15" ht="15" customHeight="1" x14ac:dyDescent="0.2">
      <c r="A981" s="60">
        <v>43100</v>
      </c>
      <c r="B981" s="61" t="s">
        <v>2</v>
      </c>
      <c r="C981" s="61" t="s">
        <v>114</v>
      </c>
      <c r="D981" s="61" t="s">
        <v>275</v>
      </c>
      <c r="E981" s="135" t="s">
        <v>277</v>
      </c>
      <c r="F981" s="61" t="s">
        <v>276</v>
      </c>
      <c r="G981" s="61" t="s">
        <v>286</v>
      </c>
      <c r="H981" s="76">
        <v>471617.29</v>
      </c>
      <c r="I981" s="62">
        <v>2.3E-2</v>
      </c>
      <c r="J981" s="77">
        <v>196990</v>
      </c>
      <c r="K981" s="78">
        <v>2.3940000000000001</v>
      </c>
      <c r="L981" s="61" t="s">
        <v>279</v>
      </c>
      <c r="M981" s="61" t="s">
        <v>41</v>
      </c>
      <c r="N981" s="61" t="s">
        <v>23</v>
      </c>
      <c r="O981" s="79">
        <v>20472774.219999999</v>
      </c>
    </row>
    <row r="982" spans="1:15" ht="15" customHeight="1" x14ac:dyDescent="0.2">
      <c r="A982" s="60">
        <v>43100</v>
      </c>
      <c r="B982" s="61" t="s">
        <v>2</v>
      </c>
      <c r="C982" s="61" t="s">
        <v>114</v>
      </c>
      <c r="D982" s="61" t="s">
        <v>264</v>
      </c>
      <c r="E982" s="135" t="s">
        <v>266</v>
      </c>
      <c r="F982" s="61" t="s">
        <v>265</v>
      </c>
      <c r="G982" s="61" t="s">
        <v>267</v>
      </c>
      <c r="H982" s="76">
        <v>400954.1</v>
      </c>
      <c r="I982" s="62">
        <v>1.9599999999999999E-2</v>
      </c>
      <c r="J982" s="77">
        <v>321000</v>
      </c>
      <c r="K982" s="78">
        <v>1.2490000000000001</v>
      </c>
      <c r="L982" s="61" t="s">
        <v>268</v>
      </c>
      <c r="M982" s="61" t="s">
        <v>269</v>
      </c>
      <c r="N982" s="61" t="s">
        <v>16</v>
      </c>
      <c r="O982" s="79">
        <v>20472774.219999999</v>
      </c>
    </row>
    <row r="983" spans="1:15" ht="16" customHeight="1" x14ac:dyDescent="0.2">
      <c r="A983" s="60">
        <v>43100</v>
      </c>
      <c r="B983" s="61" t="s">
        <v>2</v>
      </c>
      <c r="C983" s="61" t="s">
        <v>114</v>
      </c>
      <c r="D983" s="61" t="s">
        <v>123</v>
      </c>
      <c r="E983" s="135" t="s">
        <v>91</v>
      </c>
      <c r="F983" s="61" t="s">
        <v>134</v>
      </c>
      <c r="G983" s="61" t="s">
        <v>92</v>
      </c>
      <c r="H983" s="76">
        <v>379375</v>
      </c>
      <c r="I983" s="62">
        <v>1.8499999999999999E-2</v>
      </c>
      <c r="J983" s="77">
        <v>520000</v>
      </c>
      <c r="K983" s="78">
        <v>0.73</v>
      </c>
      <c r="L983" s="61" t="s">
        <v>117</v>
      </c>
      <c r="M983" s="61" t="s">
        <v>41</v>
      </c>
      <c r="N983" s="61" t="s">
        <v>20</v>
      </c>
      <c r="O983" s="79">
        <v>20472774.219999999</v>
      </c>
    </row>
    <row r="984" spans="1:15" ht="15" customHeight="1" x14ac:dyDescent="0.2">
      <c r="A984" s="60">
        <v>43100</v>
      </c>
      <c r="B984" s="61" t="s">
        <v>2</v>
      </c>
      <c r="C984" s="61" t="s">
        <v>114</v>
      </c>
      <c r="D984" s="61" t="s">
        <v>225</v>
      </c>
      <c r="E984" s="135" t="s">
        <v>226</v>
      </c>
      <c r="F984" s="61" t="s">
        <v>228</v>
      </c>
      <c r="G984" s="61" t="s">
        <v>287</v>
      </c>
      <c r="H984" s="76">
        <v>368804.83</v>
      </c>
      <c r="I984" s="62">
        <v>1.7999999999999999E-2</v>
      </c>
      <c r="J984" s="77">
        <v>29000</v>
      </c>
      <c r="K984" s="78">
        <v>12.717000000000001</v>
      </c>
      <c r="L984" s="61" t="s">
        <v>115</v>
      </c>
      <c r="M984" s="61" t="s">
        <v>151</v>
      </c>
      <c r="N984" s="61" t="s">
        <v>14</v>
      </c>
      <c r="O984" s="79">
        <v>20472774.219999999</v>
      </c>
    </row>
    <row r="985" spans="1:15" x14ac:dyDescent="0.2">
      <c r="A985" s="60">
        <v>43100</v>
      </c>
      <c r="B985" s="61" t="s">
        <v>2</v>
      </c>
      <c r="C985" s="61" t="s">
        <v>114</v>
      </c>
      <c r="D985" s="61" t="s">
        <v>201</v>
      </c>
      <c r="E985" s="135" t="s">
        <v>288</v>
      </c>
      <c r="F985" s="61">
        <v>4874546</v>
      </c>
      <c r="G985" s="61" t="s">
        <v>203</v>
      </c>
      <c r="H985" s="76">
        <v>334324.84999999998</v>
      </c>
      <c r="I985" s="62">
        <v>1.6299999999999999E-2</v>
      </c>
      <c r="J985" s="77">
        <v>430</v>
      </c>
      <c r="K985" s="78">
        <v>777.5</v>
      </c>
      <c r="L985" s="61" t="s">
        <v>204</v>
      </c>
      <c r="M985" s="61" t="s">
        <v>205</v>
      </c>
      <c r="N985" s="61" t="s">
        <v>14</v>
      </c>
      <c r="O985" s="79">
        <v>20472774.219999999</v>
      </c>
    </row>
    <row r="986" spans="1:15" ht="15" customHeight="1" x14ac:dyDescent="0.2">
      <c r="A986" s="60">
        <v>43100</v>
      </c>
      <c r="B986" s="61" t="s">
        <v>2</v>
      </c>
      <c r="C986" s="61" t="s">
        <v>114</v>
      </c>
      <c r="D986" s="61" t="s">
        <v>210</v>
      </c>
      <c r="E986" s="135" t="s">
        <v>211</v>
      </c>
      <c r="F986" s="61" t="s">
        <v>213</v>
      </c>
      <c r="G986" s="61" t="s">
        <v>212</v>
      </c>
      <c r="H986" s="76">
        <v>289669.28999999998</v>
      </c>
      <c r="I986" s="62">
        <v>1.41E-2</v>
      </c>
      <c r="J986" s="77">
        <v>31000</v>
      </c>
      <c r="K986" s="78">
        <v>9.3439999999999994</v>
      </c>
      <c r="L986" s="61" t="s">
        <v>120</v>
      </c>
      <c r="M986" s="61" t="s">
        <v>42</v>
      </c>
      <c r="N986" s="61" t="s">
        <v>17</v>
      </c>
      <c r="O986" s="79">
        <v>20472774.219999999</v>
      </c>
    </row>
    <row r="987" spans="1:15" ht="15" customHeight="1" x14ac:dyDescent="0.2">
      <c r="A987" s="60">
        <v>43100</v>
      </c>
      <c r="B987" s="61" t="s">
        <v>2</v>
      </c>
      <c r="C987" s="61" t="s">
        <v>114</v>
      </c>
      <c r="D987" s="61" t="s">
        <v>164</v>
      </c>
      <c r="E987" s="135" t="s">
        <v>165</v>
      </c>
      <c r="F987" s="61" t="s">
        <v>167</v>
      </c>
      <c r="G987" s="61" t="s">
        <v>166</v>
      </c>
      <c r="H987" s="76">
        <v>243643.41</v>
      </c>
      <c r="I987" s="62">
        <v>1.1900000000000001E-2</v>
      </c>
      <c r="J987" s="77">
        <v>1130000</v>
      </c>
      <c r="K987" s="78">
        <v>0.216</v>
      </c>
      <c r="L987" s="61" t="s">
        <v>117</v>
      </c>
      <c r="M987" s="61" t="s">
        <v>41</v>
      </c>
      <c r="N987" s="61" t="s">
        <v>18</v>
      </c>
      <c r="O987" s="79">
        <v>20472774.219999999</v>
      </c>
    </row>
    <row r="988" spans="1:15" ht="15" customHeight="1" x14ac:dyDescent="0.2">
      <c r="A988" s="60">
        <v>43100</v>
      </c>
      <c r="B988" s="61" t="s">
        <v>2</v>
      </c>
      <c r="C988" s="61" t="s">
        <v>114</v>
      </c>
      <c r="D988" s="61" t="s">
        <v>125</v>
      </c>
      <c r="E988" s="135" t="s">
        <v>89</v>
      </c>
      <c r="F988" s="61" t="s">
        <v>135</v>
      </c>
      <c r="G988" s="61" t="s">
        <v>90</v>
      </c>
      <c r="H988" s="76">
        <v>214846.05</v>
      </c>
      <c r="I988" s="62">
        <v>1.0500000000000001E-2</v>
      </c>
      <c r="J988" s="77">
        <v>538000</v>
      </c>
      <c r="K988" s="78">
        <v>0.39900000000000002</v>
      </c>
      <c r="L988" s="61" t="s">
        <v>117</v>
      </c>
      <c r="M988" s="61" t="s">
        <v>41</v>
      </c>
      <c r="N988" s="61" t="s">
        <v>13</v>
      </c>
      <c r="O988" s="79">
        <v>20472774.219999999</v>
      </c>
    </row>
    <row r="989" spans="1:15" x14ac:dyDescent="0.2">
      <c r="A989" s="60">
        <v>43100</v>
      </c>
      <c r="B989" s="61" t="s">
        <v>1</v>
      </c>
      <c r="C989" s="61" t="s">
        <v>127</v>
      </c>
      <c r="D989" s="61"/>
      <c r="E989" s="135"/>
      <c r="F989" s="61"/>
      <c r="G989" s="61"/>
      <c r="H989" s="76">
        <v>2480451.98</v>
      </c>
      <c r="I989" s="62">
        <v>0.12130000000000001</v>
      </c>
      <c r="J989" s="77"/>
      <c r="K989" s="78"/>
      <c r="L989" s="61"/>
      <c r="M989" s="61"/>
      <c r="N989" s="61"/>
      <c r="O989" s="79">
        <v>20472774.219999999</v>
      </c>
    </row>
    <row r="990" spans="1:15" x14ac:dyDescent="0.2">
      <c r="A990" s="60">
        <v>43008</v>
      </c>
      <c r="B990" s="61" t="s">
        <v>2</v>
      </c>
      <c r="C990" s="61" t="s">
        <v>114</v>
      </c>
      <c r="D990" s="61" t="s">
        <v>153</v>
      </c>
      <c r="E990" s="135" t="s">
        <v>154</v>
      </c>
      <c r="F990" s="61" t="s">
        <v>156</v>
      </c>
      <c r="G990" s="61" t="s">
        <v>155</v>
      </c>
      <c r="H990" s="76">
        <v>677871.45</v>
      </c>
      <c r="I990" s="62">
        <v>4.5999999999999999E-2</v>
      </c>
      <c r="J990" s="77">
        <v>234000</v>
      </c>
      <c r="K990" s="78">
        <v>2.8969999999999998</v>
      </c>
      <c r="L990" s="61" t="s">
        <v>117</v>
      </c>
      <c r="M990" s="61" t="s">
        <v>41</v>
      </c>
      <c r="N990" s="61" t="s">
        <v>13</v>
      </c>
      <c r="O990" s="79">
        <v>14751471.560000001</v>
      </c>
    </row>
    <row r="991" spans="1:15" x14ac:dyDescent="0.2">
      <c r="A991" s="60">
        <v>43008</v>
      </c>
      <c r="B991" s="61" t="s">
        <v>2</v>
      </c>
      <c r="C991" s="61" t="s">
        <v>114</v>
      </c>
      <c r="D991" s="61" t="s">
        <v>157</v>
      </c>
      <c r="E991" s="135" t="s">
        <v>158</v>
      </c>
      <c r="F991" s="61">
        <v>6339872</v>
      </c>
      <c r="G991" s="61" t="s">
        <v>159</v>
      </c>
      <c r="H991" s="76">
        <v>630011.23</v>
      </c>
      <c r="I991" s="62">
        <v>4.2700000000000002E-2</v>
      </c>
      <c r="J991" s="77">
        <v>788000</v>
      </c>
      <c r="K991" s="78">
        <v>0.8</v>
      </c>
      <c r="L991" s="61" t="s">
        <v>117</v>
      </c>
      <c r="M991" s="61" t="s">
        <v>41</v>
      </c>
      <c r="N991" s="61" t="s">
        <v>16</v>
      </c>
      <c r="O991" s="79">
        <v>14751471.560000001</v>
      </c>
    </row>
    <row r="992" spans="1:15" x14ac:dyDescent="0.2">
      <c r="A992" s="60">
        <v>43008</v>
      </c>
      <c r="B992" s="61" t="s">
        <v>2</v>
      </c>
      <c r="C992" s="61" t="s">
        <v>114</v>
      </c>
      <c r="D992" s="61" t="s">
        <v>175</v>
      </c>
      <c r="E992" s="135" t="s">
        <v>176</v>
      </c>
      <c r="F992" s="61" t="s">
        <v>178</v>
      </c>
      <c r="G992" s="61" t="s">
        <v>177</v>
      </c>
      <c r="H992" s="76">
        <v>554570.51</v>
      </c>
      <c r="I992" s="62">
        <v>3.7600000000000001E-2</v>
      </c>
      <c r="J992" s="77">
        <v>236000</v>
      </c>
      <c r="K992" s="78">
        <v>2.35</v>
      </c>
      <c r="L992" s="61" t="s">
        <v>119</v>
      </c>
      <c r="M992" s="61" t="s">
        <v>40</v>
      </c>
      <c r="N992" s="61" t="s">
        <v>14</v>
      </c>
      <c r="O992" s="79">
        <v>14751471.560000001</v>
      </c>
    </row>
    <row r="993" spans="1:15" x14ac:dyDescent="0.2">
      <c r="A993" s="60">
        <v>43008</v>
      </c>
      <c r="B993" s="61" t="s">
        <v>2</v>
      </c>
      <c r="C993" s="61" t="s">
        <v>114</v>
      </c>
      <c r="D993" s="61" t="s">
        <v>160</v>
      </c>
      <c r="E993" s="135" t="s">
        <v>161</v>
      </c>
      <c r="F993" s="61" t="s">
        <v>163</v>
      </c>
      <c r="G993" s="61" t="s">
        <v>162</v>
      </c>
      <c r="H993" s="76">
        <v>541021.5</v>
      </c>
      <c r="I993" s="62">
        <v>3.6700000000000003E-2</v>
      </c>
      <c r="J993" s="77">
        <v>508000</v>
      </c>
      <c r="K993" s="78">
        <v>1.0649999999999999</v>
      </c>
      <c r="L993" s="61" t="s">
        <v>117</v>
      </c>
      <c r="M993" s="61" t="s">
        <v>41</v>
      </c>
      <c r="N993" s="61" t="s">
        <v>14</v>
      </c>
      <c r="O993" s="79">
        <v>14751471.560000001</v>
      </c>
    </row>
    <row r="994" spans="1:15" x14ac:dyDescent="0.2">
      <c r="A994" s="60">
        <v>43008</v>
      </c>
      <c r="B994" s="61" t="s">
        <v>2</v>
      </c>
      <c r="C994" s="61" t="s">
        <v>114</v>
      </c>
      <c r="D994" s="61" t="s">
        <v>185</v>
      </c>
      <c r="E994" s="135" t="s">
        <v>186</v>
      </c>
      <c r="F994" s="61">
        <v>6972459</v>
      </c>
      <c r="G994" s="61" t="s">
        <v>187</v>
      </c>
      <c r="H994" s="76">
        <v>515494.86</v>
      </c>
      <c r="I994" s="62">
        <v>3.49E-2</v>
      </c>
      <c r="J994" s="77">
        <v>190000</v>
      </c>
      <c r="K994" s="78">
        <v>2.7130000000000001</v>
      </c>
      <c r="L994" s="61" t="s">
        <v>117</v>
      </c>
      <c r="M994" s="61" t="s">
        <v>41</v>
      </c>
      <c r="N994" s="61" t="s">
        <v>14</v>
      </c>
      <c r="O994" s="79">
        <v>14751471.560000001</v>
      </c>
    </row>
    <row r="995" spans="1:15" x14ac:dyDescent="0.2">
      <c r="A995" s="60">
        <v>43008</v>
      </c>
      <c r="B995" s="61" t="s">
        <v>2</v>
      </c>
      <c r="C995" s="61" t="s">
        <v>114</v>
      </c>
      <c r="D995" s="61" t="s">
        <v>283</v>
      </c>
      <c r="E995" s="135" t="s">
        <v>284</v>
      </c>
      <c r="F995" s="61">
        <v>6105738</v>
      </c>
      <c r="G995" s="61" t="s">
        <v>285</v>
      </c>
      <c r="H995" s="76">
        <v>510523.45</v>
      </c>
      <c r="I995" s="62">
        <v>3.4599999999999999E-2</v>
      </c>
      <c r="J995" s="77">
        <v>1000000</v>
      </c>
      <c r="K995" s="78">
        <v>0.51100000000000001</v>
      </c>
      <c r="L995" s="61" t="s">
        <v>117</v>
      </c>
      <c r="M995" s="61" t="s">
        <v>41</v>
      </c>
      <c r="N995" s="61" t="s">
        <v>14</v>
      </c>
      <c r="O995" s="79">
        <v>14751471.560000001</v>
      </c>
    </row>
    <row r="996" spans="1:15" x14ac:dyDescent="0.2">
      <c r="A996" s="60">
        <v>43008</v>
      </c>
      <c r="B996" s="61" t="s">
        <v>2</v>
      </c>
      <c r="C996" s="61" t="s">
        <v>114</v>
      </c>
      <c r="D996" s="61" t="s">
        <v>179</v>
      </c>
      <c r="E996" s="135" t="s">
        <v>180</v>
      </c>
      <c r="F996" s="61">
        <v>6771645</v>
      </c>
      <c r="G996" s="61" t="s">
        <v>262</v>
      </c>
      <c r="H996" s="76">
        <v>469771.42</v>
      </c>
      <c r="I996" s="62">
        <v>3.1800000000000002E-2</v>
      </c>
      <c r="J996" s="77">
        <v>2700</v>
      </c>
      <c r="K996" s="78">
        <v>173.989</v>
      </c>
      <c r="L996" s="61" t="s">
        <v>118</v>
      </c>
      <c r="M996" s="61" t="s">
        <v>47</v>
      </c>
      <c r="N996" s="61" t="s">
        <v>19</v>
      </c>
      <c r="O996" s="79">
        <v>14751471.560000001</v>
      </c>
    </row>
    <row r="997" spans="1:15" x14ac:dyDescent="0.2">
      <c r="A997" s="60">
        <v>43008</v>
      </c>
      <c r="B997" s="61" t="s">
        <v>2</v>
      </c>
      <c r="C997" s="61" t="s">
        <v>114</v>
      </c>
      <c r="D997" s="61" t="s">
        <v>171</v>
      </c>
      <c r="E997" s="135" t="s">
        <v>172</v>
      </c>
      <c r="F997" s="61" t="s">
        <v>174</v>
      </c>
      <c r="G997" s="61" t="s">
        <v>173</v>
      </c>
      <c r="H997" s="76">
        <v>468918.02</v>
      </c>
      <c r="I997" s="62">
        <v>3.1800000000000002E-2</v>
      </c>
      <c r="J997" s="77">
        <v>1650000</v>
      </c>
      <c r="K997" s="78">
        <v>0.28399999999999997</v>
      </c>
      <c r="L997" s="61" t="s">
        <v>117</v>
      </c>
      <c r="M997" s="61" t="s">
        <v>41</v>
      </c>
      <c r="N997" s="61" t="s">
        <v>20</v>
      </c>
      <c r="O997" s="79">
        <v>14751471.560000001</v>
      </c>
    </row>
    <row r="998" spans="1:15" x14ac:dyDescent="0.2">
      <c r="A998" s="60">
        <v>43008</v>
      </c>
      <c r="B998" s="61" t="s">
        <v>2</v>
      </c>
      <c r="C998" s="61" t="s">
        <v>114</v>
      </c>
      <c r="D998" s="61" t="s">
        <v>264</v>
      </c>
      <c r="E998" s="135" t="s">
        <v>266</v>
      </c>
      <c r="F998" s="61" t="s">
        <v>265</v>
      </c>
      <c r="G998" s="61" t="s">
        <v>267</v>
      </c>
      <c r="H998" s="76">
        <v>459554.09</v>
      </c>
      <c r="I998" s="62">
        <v>3.1199999999999999E-2</v>
      </c>
      <c r="J998" s="77">
        <v>271000</v>
      </c>
      <c r="K998" s="78">
        <v>1.696</v>
      </c>
      <c r="L998" s="61" t="s">
        <v>268</v>
      </c>
      <c r="M998" s="61" t="s">
        <v>269</v>
      </c>
      <c r="N998" s="61" t="s">
        <v>16</v>
      </c>
      <c r="O998" s="79">
        <v>14751471.560000001</v>
      </c>
    </row>
    <row r="999" spans="1:15" x14ac:dyDescent="0.2">
      <c r="A999" s="60">
        <v>43008</v>
      </c>
      <c r="B999" s="61" t="s">
        <v>2</v>
      </c>
      <c r="C999" s="61" t="s">
        <v>114</v>
      </c>
      <c r="D999" s="61" t="s">
        <v>182</v>
      </c>
      <c r="E999" s="135" t="s">
        <v>183</v>
      </c>
      <c r="F999" s="61">
        <v>6771032</v>
      </c>
      <c r="G999" s="61" t="s">
        <v>184</v>
      </c>
      <c r="H999" s="76">
        <v>456594.72</v>
      </c>
      <c r="I999" s="62">
        <v>3.1E-2</v>
      </c>
      <c r="J999" s="77">
        <v>246000</v>
      </c>
      <c r="K999" s="78">
        <v>1.8560000000000001</v>
      </c>
      <c r="L999" s="61" t="s">
        <v>117</v>
      </c>
      <c r="M999" s="61" t="s">
        <v>41</v>
      </c>
      <c r="N999" s="61" t="s">
        <v>13</v>
      </c>
      <c r="O999" s="79">
        <v>14751471.560000001</v>
      </c>
    </row>
    <row r="1000" spans="1:15" x14ac:dyDescent="0.2">
      <c r="A1000" s="60">
        <v>43008</v>
      </c>
      <c r="B1000" s="61" t="s">
        <v>2</v>
      </c>
      <c r="C1000" s="61" t="s">
        <v>114</v>
      </c>
      <c r="D1000" s="61" t="s">
        <v>168</v>
      </c>
      <c r="E1000" s="135" t="s">
        <v>169</v>
      </c>
      <c r="F1000" s="61">
        <v>6366795</v>
      </c>
      <c r="G1000" s="61" t="s">
        <v>289</v>
      </c>
      <c r="H1000" s="76">
        <v>453109.63</v>
      </c>
      <c r="I1000" s="62">
        <v>3.0700000000000002E-2</v>
      </c>
      <c r="J1000" s="77">
        <v>524000</v>
      </c>
      <c r="K1000" s="78">
        <v>0.86499999999999999</v>
      </c>
      <c r="L1000" s="61" t="s">
        <v>119</v>
      </c>
      <c r="M1000" s="61" t="s">
        <v>40</v>
      </c>
      <c r="N1000" s="61" t="s">
        <v>13</v>
      </c>
      <c r="O1000" s="79">
        <v>14751471.560000001</v>
      </c>
    </row>
    <row r="1001" spans="1:15" x14ac:dyDescent="0.2">
      <c r="A1001" s="60">
        <v>43008</v>
      </c>
      <c r="B1001" s="61" t="s">
        <v>2</v>
      </c>
      <c r="C1001" s="61" t="s">
        <v>114</v>
      </c>
      <c r="D1001" s="61" t="s">
        <v>225</v>
      </c>
      <c r="E1001" s="135" t="s">
        <v>226</v>
      </c>
      <c r="F1001" s="61" t="s">
        <v>228</v>
      </c>
      <c r="G1001" s="61" t="s">
        <v>287</v>
      </c>
      <c r="H1001" s="76">
        <v>433550</v>
      </c>
      <c r="I1001" s="62">
        <v>2.9399999999999999E-2</v>
      </c>
      <c r="J1001" s="77">
        <v>29000</v>
      </c>
      <c r="K1001" s="78">
        <v>14.95</v>
      </c>
      <c r="L1001" s="61" t="s">
        <v>115</v>
      </c>
      <c r="M1001" s="61" t="s">
        <v>151</v>
      </c>
      <c r="N1001" s="61" t="s">
        <v>14</v>
      </c>
      <c r="O1001" s="79">
        <v>14751471.560000001</v>
      </c>
    </row>
    <row r="1002" spans="1:15" x14ac:dyDescent="0.2">
      <c r="A1002" s="60">
        <v>43008</v>
      </c>
      <c r="B1002" s="61" t="s">
        <v>2</v>
      </c>
      <c r="C1002" s="61" t="s">
        <v>114</v>
      </c>
      <c r="D1002" s="61" t="s">
        <v>194</v>
      </c>
      <c r="E1002" s="135" t="s">
        <v>195</v>
      </c>
      <c r="F1002" s="61">
        <v>6168485</v>
      </c>
      <c r="G1002" s="61" t="s">
        <v>196</v>
      </c>
      <c r="H1002" s="76">
        <v>427473.18</v>
      </c>
      <c r="I1002" s="62">
        <v>2.9000000000000001E-2</v>
      </c>
      <c r="J1002" s="77">
        <v>2000000</v>
      </c>
      <c r="K1002" s="78">
        <v>0.214</v>
      </c>
      <c r="L1002" s="61" t="s">
        <v>119</v>
      </c>
      <c r="M1002" s="61" t="s">
        <v>197</v>
      </c>
      <c r="N1002" s="61" t="s">
        <v>14</v>
      </c>
      <c r="O1002" s="79">
        <v>14751471.560000001</v>
      </c>
    </row>
    <row r="1003" spans="1:15" x14ac:dyDescent="0.2">
      <c r="A1003" s="60">
        <v>43008</v>
      </c>
      <c r="B1003" s="61" t="s">
        <v>2</v>
      </c>
      <c r="C1003" s="61" t="s">
        <v>114</v>
      </c>
      <c r="D1003" s="61" t="s">
        <v>148</v>
      </c>
      <c r="E1003" s="135" t="s">
        <v>149</v>
      </c>
      <c r="F1003" s="61" t="s">
        <v>152</v>
      </c>
      <c r="G1003" s="61" t="s">
        <v>263</v>
      </c>
      <c r="H1003" s="76">
        <v>425205</v>
      </c>
      <c r="I1003" s="62">
        <v>2.8799999999999999E-2</v>
      </c>
      <c r="J1003" s="77">
        <v>99000</v>
      </c>
      <c r="K1003" s="78">
        <v>4.2949999999999999</v>
      </c>
      <c r="L1003" s="61" t="s">
        <v>115</v>
      </c>
      <c r="M1003" s="61" t="s">
        <v>151</v>
      </c>
      <c r="N1003" s="61" t="s">
        <v>18</v>
      </c>
      <c r="O1003" s="79">
        <v>14751471.560000001</v>
      </c>
    </row>
    <row r="1004" spans="1:15" x14ac:dyDescent="0.2">
      <c r="A1004" s="60">
        <v>43008</v>
      </c>
      <c r="B1004" s="61" t="s">
        <v>2</v>
      </c>
      <c r="C1004" s="61" t="s">
        <v>114</v>
      </c>
      <c r="D1004" s="61" t="s">
        <v>188</v>
      </c>
      <c r="E1004" s="135" t="s">
        <v>189</v>
      </c>
      <c r="F1004" s="61" t="s">
        <v>193</v>
      </c>
      <c r="G1004" s="61" t="s">
        <v>190</v>
      </c>
      <c r="H1004" s="76">
        <v>377557.28</v>
      </c>
      <c r="I1004" s="62">
        <v>2.5600000000000001E-2</v>
      </c>
      <c r="J1004" s="77">
        <v>87000</v>
      </c>
      <c r="K1004" s="78">
        <v>4.34</v>
      </c>
      <c r="L1004" s="61" t="s">
        <v>191</v>
      </c>
      <c r="M1004" s="61" t="s">
        <v>192</v>
      </c>
      <c r="N1004" s="61" t="s">
        <v>15</v>
      </c>
      <c r="O1004" s="79">
        <v>14751471.560000001</v>
      </c>
    </row>
    <row r="1005" spans="1:15" x14ac:dyDescent="0.2">
      <c r="A1005" s="60">
        <v>43008</v>
      </c>
      <c r="B1005" s="61" t="s">
        <v>2</v>
      </c>
      <c r="C1005" s="61" t="s">
        <v>114</v>
      </c>
      <c r="D1005" s="61" t="s">
        <v>214</v>
      </c>
      <c r="E1005" s="135" t="s">
        <v>215</v>
      </c>
      <c r="F1005" s="61" t="s">
        <v>217</v>
      </c>
      <c r="G1005" s="61" t="s">
        <v>216</v>
      </c>
      <c r="H1005" s="76">
        <v>376657.26</v>
      </c>
      <c r="I1005" s="62">
        <v>2.5499999999999998E-2</v>
      </c>
      <c r="J1005" s="77">
        <v>9000</v>
      </c>
      <c r="K1005" s="78">
        <v>41.850999999999999</v>
      </c>
      <c r="L1005" s="61" t="s">
        <v>204</v>
      </c>
      <c r="M1005" s="61" t="s">
        <v>205</v>
      </c>
      <c r="N1005" s="61" t="s">
        <v>13</v>
      </c>
      <c r="O1005" s="79">
        <v>14751471.560000001</v>
      </c>
    </row>
    <row r="1006" spans="1:15" x14ac:dyDescent="0.2">
      <c r="A1006" s="60">
        <v>43008</v>
      </c>
      <c r="B1006" s="61" t="s">
        <v>2</v>
      </c>
      <c r="C1006" s="61" t="s">
        <v>114</v>
      </c>
      <c r="D1006" s="61" t="s">
        <v>124</v>
      </c>
      <c r="E1006" s="135" t="s">
        <v>38</v>
      </c>
      <c r="F1006" s="61">
        <v>6243597</v>
      </c>
      <c r="G1006" s="61" t="s">
        <v>39</v>
      </c>
      <c r="H1006" s="76">
        <v>375943.67999999999</v>
      </c>
      <c r="I1006" s="62">
        <v>2.5499999999999998E-2</v>
      </c>
      <c r="J1006" s="77">
        <v>146000</v>
      </c>
      <c r="K1006" s="78">
        <v>2.5750000000000002</v>
      </c>
      <c r="L1006" s="61" t="s">
        <v>119</v>
      </c>
      <c r="M1006" s="61" t="s">
        <v>40</v>
      </c>
      <c r="N1006" s="61" t="s">
        <v>18</v>
      </c>
      <c r="O1006" s="79">
        <v>14751471.560000001</v>
      </c>
    </row>
    <row r="1007" spans="1:15" x14ac:dyDescent="0.2">
      <c r="A1007" s="60">
        <v>43008</v>
      </c>
      <c r="B1007" s="61" t="s">
        <v>2</v>
      </c>
      <c r="C1007" s="61" t="s">
        <v>114</v>
      </c>
      <c r="D1007" s="61" t="s">
        <v>275</v>
      </c>
      <c r="E1007" s="135" t="s">
        <v>277</v>
      </c>
      <c r="F1007" s="61" t="s">
        <v>276</v>
      </c>
      <c r="G1007" s="61" t="s">
        <v>286</v>
      </c>
      <c r="H1007" s="76">
        <v>374459.87</v>
      </c>
      <c r="I1007" s="62">
        <v>2.5399999999999999E-2</v>
      </c>
      <c r="J1007" s="77">
        <v>164990</v>
      </c>
      <c r="K1007" s="78">
        <v>2.27</v>
      </c>
      <c r="L1007" s="61" t="s">
        <v>279</v>
      </c>
      <c r="M1007" s="61" t="s">
        <v>41</v>
      </c>
      <c r="N1007" s="61" t="s">
        <v>23</v>
      </c>
      <c r="O1007" s="79">
        <v>14751471.560000001</v>
      </c>
    </row>
    <row r="1008" spans="1:15" x14ac:dyDescent="0.2">
      <c r="A1008" s="60">
        <v>43008</v>
      </c>
      <c r="B1008" s="61" t="s">
        <v>2</v>
      </c>
      <c r="C1008" s="61" t="s">
        <v>114</v>
      </c>
      <c r="D1008" s="61" t="s">
        <v>206</v>
      </c>
      <c r="E1008" s="135" t="s">
        <v>207</v>
      </c>
      <c r="F1008" s="61" t="s">
        <v>209</v>
      </c>
      <c r="G1008" s="61" t="s">
        <v>208</v>
      </c>
      <c r="H1008" s="76">
        <v>368699.49</v>
      </c>
      <c r="I1008" s="62">
        <v>2.5000000000000001E-2</v>
      </c>
      <c r="J1008" s="77">
        <v>1069000</v>
      </c>
      <c r="K1008" s="78">
        <v>0.34499999999999997</v>
      </c>
      <c r="L1008" s="61" t="s">
        <v>117</v>
      </c>
      <c r="M1008" s="61" t="s">
        <v>41</v>
      </c>
      <c r="N1008" s="61" t="s">
        <v>13</v>
      </c>
      <c r="O1008" s="79">
        <v>14751471.560000001</v>
      </c>
    </row>
    <row r="1009" spans="1:15" x14ac:dyDescent="0.2">
      <c r="A1009" s="60">
        <v>43008</v>
      </c>
      <c r="B1009" s="61" t="s">
        <v>2</v>
      </c>
      <c r="C1009" s="61" t="s">
        <v>114</v>
      </c>
      <c r="D1009" s="61" t="s">
        <v>218</v>
      </c>
      <c r="E1009" s="135" t="s">
        <v>219</v>
      </c>
      <c r="F1009" s="61" t="s">
        <v>221</v>
      </c>
      <c r="G1009" s="61" t="s">
        <v>220</v>
      </c>
      <c r="H1009" s="76">
        <v>367379.49</v>
      </c>
      <c r="I1009" s="62">
        <v>2.4899999999999999E-2</v>
      </c>
      <c r="J1009" s="77">
        <v>367000</v>
      </c>
      <c r="K1009" s="78">
        <v>1.0009999999999999</v>
      </c>
      <c r="L1009" s="61" t="s">
        <v>126</v>
      </c>
      <c r="M1009" s="61" t="s">
        <v>46</v>
      </c>
      <c r="N1009" s="61" t="s">
        <v>20</v>
      </c>
      <c r="O1009" s="79">
        <v>14751471.560000001</v>
      </c>
    </row>
    <row r="1010" spans="1:15" x14ac:dyDescent="0.2">
      <c r="A1010" s="60">
        <v>43008</v>
      </c>
      <c r="B1010" s="61" t="s">
        <v>2</v>
      </c>
      <c r="C1010" s="61" t="s">
        <v>114</v>
      </c>
      <c r="D1010" s="61" t="s">
        <v>210</v>
      </c>
      <c r="E1010" s="135" t="s">
        <v>211</v>
      </c>
      <c r="F1010" s="61" t="s">
        <v>213</v>
      </c>
      <c r="G1010" s="61" t="s">
        <v>212</v>
      </c>
      <c r="H1010" s="76">
        <v>367245</v>
      </c>
      <c r="I1010" s="62">
        <v>2.4899999999999999E-2</v>
      </c>
      <c r="J1010" s="77">
        <v>31000</v>
      </c>
      <c r="K1010" s="78">
        <v>11.847</v>
      </c>
      <c r="L1010" s="61" t="s">
        <v>120</v>
      </c>
      <c r="M1010" s="61" t="s">
        <v>42</v>
      </c>
      <c r="N1010" s="61" t="s">
        <v>17</v>
      </c>
      <c r="O1010" s="79">
        <v>14751471.560000001</v>
      </c>
    </row>
    <row r="1011" spans="1:15" x14ac:dyDescent="0.2">
      <c r="A1011" s="60">
        <v>43008</v>
      </c>
      <c r="B1011" s="61" t="s">
        <v>2</v>
      </c>
      <c r="C1011" s="61" t="s">
        <v>114</v>
      </c>
      <c r="D1011" s="61" t="s">
        <v>229</v>
      </c>
      <c r="E1011" s="135" t="s">
        <v>230</v>
      </c>
      <c r="F1011" s="61" t="s">
        <v>232</v>
      </c>
      <c r="G1011" s="61" t="s">
        <v>231</v>
      </c>
      <c r="H1011" s="76">
        <v>361481.09</v>
      </c>
      <c r="I1011" s="62">
        <v>2.4500000000000001E-2</v>
      </c>
      <c r="J1011" s="77">
        <v>504000</v>
      </c>
      <c r="K1011" s="78">
        <v>0.71699999999999997</v>
      </c>
      <c r="L1011" s="61" t="s">
        <v>126</v>
      </c>
      <c r="M1011" s="61" t="s">
        <v>46</v>
      </c>
      <c r="N1011" s="61" t="s">
        <v>15</v>
      </c>
      <c r="O1011" s="79">
        <v>14751471.560000001</v>
      </c>
    </row>
    <row r="1012" spans="1:15" x14ac:dyDescent="0.2">
      <c r="A1012" s="60">
        <v>43008</v>
      </c>
      <c r="B1012" s="61" t="s">
        <v>2</v>
      </c>
      <c r="C1012" s="61" t="s">
        <v>114</v>
      </c>
      <c r="D1012" s="61" t="s">
        <v>222</v>
      </c>
      <c r="E1012" s="135" t="s">
        <v>223</v>
      </c>
      <c r="F1012" s="61">
        <v>6282040</v>
      </c>
      <c r="G1012" s="61" t="s">
        <v>224</v>
      </c>
      <c r="H1012" s="76">
        <v>343532.81</v>
      </c>
      <c r="I1012" s="62">
        <v>2.3300000000000001E-2</v>
      </c>
      <c r="J1012" s="77">
        <v>572000</v>
      </c>
      <c r="K1012" s="78">
        <v>0.60099999999999998</v>
      </c>
      <c r="L1012" s="61" t="s">
        <v>117</v>
      </c>
      <c r="M1012" s="61" t="s">
        <v>41</v>
      </c>
      <c r="N1012" s="61" t="s">
        <v>13</v>
      </c>
      <c r="O1012" s="79">
        <v>14751471.560000001</v>
      </c>
    </row>
    <row r="1013" spans="1:15" x14ac:dyDescent="0.2">
      <c r="A1013" s="60">
        <v>43008</v>
      </c>
      <c r="B1013" s="61" t="s">
        <v>2</v>
      </c>
      <c r="C1013" s="61" t="s">
        <v>114</v>
      </c>
      <c r="D1013" s="61" t="s">
        <v>136</v>
      </c>
      <c r="E1013" s="135" t="s">
        <v>137</v>
      </c>
      <c r="F1013" s="61">
        <v>6696157</v>
      </c>
      <c r="G1013" s="61" t="s">
        <v>138</v>
      </c>
      <c r="H1013" s="76">
        <v>334441.58</v>
      </c>
      <c r="I1013" s="62">
        <v>2.2700000000000001E-2</v>
      </c>
      <c r="J1013" s="77">
        <v>266000</v>
      </c>
      <c r="K1013" s="78">
        <v>1.2569999999999999</v>
      </c>
      <c r="L1013" s="61" t="s">
        <v>122</v>
      </c>
      <c r="M1013" s="61" t="s">
        <v>45</v>
      </c>
      <c r="N1013" s="61" t="s">
        <v>13</v>
      </c>
      <c r="O1013" s="79">
        <v>14751471.560000001</v>
      </c>
    </row>
    <row r="1014" spans="1:15" x14ac:dyDescent="0.2">
      <c r="A1014" s="60">
        <v>43008</v>
      </c>
      <c r="B1014" s="61" t="s">
        <v>2</v>
      </c>
      <c r="C1014" s="61" t="s">
        <v>114</v>
      </c>
      <c r="D1014" s="61" t="s">
        <v>270</v>
      </c>
      <c r="E1014" s="135" t="s">
        <v>271</v>
      </c>
      <c r="F1014" s="61">
        <v>6388379</v>
      </c>
      <c r="G1014" s="61" t="s">
        <v>272</v>
      </c>
      <c r="H1014" s="76">
        <v>329335.76</v>
      </c>
      <c r="I1014" s="62">
        <v>2.23E-2</v>
      </c>
      <c r="J1014" s="77">
        <v>585000</v>
      </c>
      <c r="K1014" s="78">
        <v>0.56299999999999994</v>
      </c>
      <c r="L1014" s="61" t="s">
        <v>273</v>
      </c>
      <c r="M1014" s="61" t="s">
        <v>274</v>
      </c>
      <c r="N1014" s="61" t="s">
        <v>18</v>
      </c>
      <c r="O1014" s="79">
        <v>14751471.560000001</v>
      </c>
    </row>
    <row r="1015" spans="1:15" x14ac:dyDescent="0.2">
      <c r="A1015" s="60">
        <v>43008</v>
      </c>
      <c r="B1015" s="61" t="s">
        <v>2</v>
      </c>
      <c r="C1015" s="61" t="s">
        <v>114</v>
      </c>
      <c r="D1015" s="61" t="s">
        <v>201</v>
      </c>
      <c r="E1015" s="135" t="s">
        <v>288</v>
      </c>
      <c r="F1015" s="61">
        <v>4874546</v>
      </c>
      <c r="G1015" s="61" t="s">
        <v>203</v>
      </c>
      <c r="H1015" s="76">
        <v>323925.24</v>
      </c>
      <c r="I1015" s="62">
        <v>2.1999999999999999E-2</v>
      </c>
      <c r="J1015" s="77">
        <v>430</v>
      </c>
      <c r="K1015" s="78">
        <v>753.31500000000005</v>
      </c>
      <c r="L1015" s="61" t="s">
        <v>204</v>
      </c>
      <c r="M1015" s="61" t="s">
        <v>205</v>
      </c>
      <c r="N1015" s="61" t="s">
        <v>14</v>
      </c>
      <c r="O1015" s="79">
        <v>14751471.560000001</v>
      </c>
    </row>
    <row r="1016" spans="1:15" x14ac:dyDescent="0.2">
      <c r="A1016" s="60">
        <v>43008</v>
      </c>
      <c r="B1016" s="61" t="s">
        <v>2</v>
      </c>
      <c r="C1016" s="61" t="s">
        <v>114</v>
      </c>
      <c r="D1016" s="61" t="s">
        <v>116</v>
      </c>
      <c r="E1016" s="135" t="s">
        <v>43</v>
      </c>
      <c r="F1016" s="61">
        <v>6030506</v>
      </c>
      <c r="G1016" s="61" t="s">
        <v>44</v>
      </c>
      <c r="H1016" s="76">
        <v>314268.37</v>
      </c>
      <c r="I1016" s="62">
        <v>2.1299999999999999E-2</v>
      </c>
      <c r="J1016" s="77">
        <v>132000</v>
      </c>
      <c r="K1016" s="78">
        <v>2.3809999999999998</v>
      </c>
      <c r="L1016" s="61" t="s">
        <v>117</v>
      </c>
      <c r="M1016" s="61" t="s">
        <v>41</v>
      </c>
      <c r="N1016" s="61" t="s">
        <v>139</v>
      </c>
      <c r="O1016" s="79">
        <v>14751471.560000001</v>
      </c>
    </row>
    <row r="1017" spans="1:15" x14ac:dyDescent="0.2">
      <c r="A1017" s="60">
        <v>43008</v>
      </c>
      <c r="B1017" s="61" t="s">
        <v>2</v>
      </c>
      <c r="C1017" s="61" t="s">
        <v>114</v>
      </c>
      <c r="D1017" s="61" t="s">
        <v>198</v>
      </c>
      <c r="E1017" s="135" t="s">
        <v>199</v>
      </c>
      <c r="F1017" s="61">
        <v>6052607</v>
      </c>
      <c r="G1017" s="61" t="s">
        <v>200</v>
      </c>
      <c r="H1017" s="76">
        <v>312896.21000000002</v>
      </c>
      <c r="I1017" s="62">
        <v>2.12E-2</v>
      </c>
      <c r="J1017" s="77">
        <v>333000</v>
      </c>
      <c r="K1017" s="78">
        <v>0.94</v>
      </c>
      <c r="L1017" s="61" t="s">
        <v>117</v>
      </c>
      <c r="M1017" s="61" t="s">
        <v>41</v>
      </c>
      <c r="N1017" s="61" t="s">
        <v>22</v>
      </c>
      <c r="O1017" s="79">
        <v>14751471.560000001</v>
      </c>
    </row>
    <row r="1018" spans="1:15" x14ac:dyDescent="0.2">
      <c r="A1018" s="60">
        <v>43008</v>
      </c>
      <c r="B1018" s="61" t="s">
        <v>2</v>
      </c>
      <c r="C1018" s="61" t="s">
        <v>114</v>
      </c>
      <c r="D1018" s="61" t="s">
        <v>164</v>
      </c>
      <c r="E1018" s="135" t="s">
        <v>165</v>
      </c>
      <c r="F1018" s="61" t="s">
        <v>167</v>
      </c>
      <c r="G1018" s="61" t="s">
        <v>166</v>
      </c>
      <c r="H1018" s="76">
        <v>255993.11</v>
      </c>
      <c r="I1018" s="62">
        <v>1.7399999999999999E-2</v>
      </c>
      <c r="J1018" s="77">
        <v>1130000</v>
      </c>
      <c r="K1018" s="78">
        <v>0.22700000000000001</v>
      </c>
      <c r="L1018" s="61" t="s">
        <v>117</v>
      </c>
      <c r="M1018" s="61" t="s">
        <v>41</v>
      </c>
      <c r="N1018" s="61" t="s">
        <v>18</v>
      </c>
      <c r="O1018" s="79">
        <v>14751471.560000001</v>
      </c>
    </row>
    <row r="1019" spans="1:15" x14ac:dyDescent="0.2">
      <c r="A1019" s="60">
        <v>43008</v>
      </c>
      <c r="B1019" s="61" t="s">
        <v>2</v>
      </c>
      <c r="C1019" s="61" t="s">
        <v>114</v>
      </c>
      <c r="D1019" s="61" t="s">
        <v>121</v>
      </c>
      <c r="E1019" s="135" t="s">
        <v>105</v>
      </c>
      <c r="F1019" s="61">
        <v>6039558</v>
      </c>
      <c r="G1019" s="61" t="s">
        <v>106</v>
      </c>
      <c r="H1019" s="76">
        <v>253656.54</v>
      </c>
      <c r="I1019" s="62">
        <v>1.72E-2</v>
      </c>
      <c r="J1019" s="77">
        <v>422000</v>
      </c>
      <c r="K1019" s="78">
        <v>0.60099999999999998</v>
      </c>
      <c r="L1019" s="61" t="s">
        <v>117</v>
      </c>
      <c r="M1019" s="61" t="s">
        <v>41</v>
      </c>
      <c r="N1019" s="61" t="s">
        <v>13</v>
      </c>
      <c r="O1019" s="79">
        <v>14751471.560000001</v>
      </c>
    </row>
    <row r="1020" spans="1:15" x14ac:dyDescent="0.2">
      <c r="A1020" s="60">
        <v>43008</v>
      </c>
      <c r="B1020" s="61" t="s">
        <v>2</v>
      </c>
      <c r="C1020" s="61" t="s">
        <v>114</v>
      </c>
      <c r="D1020" s="61" t="s">
        <v>125</v>
      </c>
      <c r="E1020" s="135" t="s">
        <v>89</v>
      </c>
      <c r="F1020" s="61" t="s">
        <v>135</v>
      </c>
      <c r="G1020" s="61" t="s">
        <v>90</v>
      </c>
      <c r="H1020" s="76">
        <v>225211.22</v>
      </c>
      <c r="I1020" s="62">
        <v>1.5299999999999999E-2</v>
      </c>
      <c r="J1020" s="77">
        <v>538000</v>
      </c>
      <c r="K1020" s="78">
        <v>0.41899999999999998</v>
      </c>
      <c r="L1020" s="61" t="s">
        <v>117</v>
      </c>
      <c r="M1020" s="61" t="s">
        <v>41</v>
      </c>
      <c r="N1020" s="61" t="s">
        <v>13</v>
      </c>
      <c r="O1020" s="79">
        <v>14751471.560000001</v>
      </c>
    </row>
    <row r="1021" spans="1:15" x14ac:dyDescent="0.2">
      <c r="A1021" s="60">
        <v>43008</v>
      </c>
      <c r="B1021" s="61" t="s">
        <v>2</v>
      </c>
      <c r="C1021" s="61" t="s">
        <v>114</v>
      </c>
      <c r="D1021" s="61" t="s">
        <v>123</v>
      </c>
      <c r="E1021" s="135" t="s">
        <v>91</v>
      </c>
      <c r="F1021" s="61" t="s">
        <v>134</v>
      </c>
      <c r="G1021" s="61" t="s">
        <v>92</v>
      </c>
      <c r="H1021" s="76">
        <v>216969.87</v>
      </c>
      <c r="I1021" s="62">
        <v>1.47E-2</v>
      </c>
      <c r="J1021" s="77">
        <v>353000</v>
      </c>
      <c r="K1021" s="78">
        <v>0.61499999999999999</v>
      </c>
      <c r="L1021" s="61" t="s">
        <v>117</v>
      </c>
      <c r="M1021" s="61" t="s">
        <v>41</v>
      </c>
      <c r="N1021" s="61" t="s">
        <v>20</v>
      </c>
      <c r="O1021" s="79">
        <v>14751471.560000001</v>
      </c>
    </row>
    <row r="1022" spans="1:15" x14ac:dyDescent="0.2">
      <c r="A1022" s="60">
        <v>43008</v>
      </c>
      <c r="B1022" s="61" t="s">
        <v>1</v>
      </c>
      <c r="C1022" s="61" t="s">
        <v>127</v>
      </c>
      <c r="D1022" s="61"/>
      <c r="E1022" s="135"/>
      <c r="F1022" s="61"/>
      <c r="G1022" s="61"/>
      <c r="H1022" s="76">
        <v>1848148.63</v>
      </c>
      <c r="I1022" s="62">
        <v>0.12509999999999999</v>
      </c>
      <c r="J1022" s="77"/>
      <c r="K1022" s="78"/>
      <c r="L1022" s="61"/>
      <c r="M1022" s="61"/>
      <c r="N1022" s="61"/>
      <c r="O1022" s="79">
        <v>14751471.560000001</v>
      </c>
    </row>
    <row r="1023" spans="1:15" x14ac:dyDescent="0.2">
      <c r="A1023" s="60">
        <v>42916</v>
      </c>
      <c r="B1023" s="61" t="s">
        <v>2</v>
      </c>
      <c r="C1023" s="61" t="s">
        <v>114</v>
      </c>
      <c r="D1023" s="61" t="s">
        <v>157</v>
      </c>
      <c r="E1023" s="135" t="s">
        <v>158</v>
      </c>
      <c r="F1023" s="61">
        <v>6339872</v>
      </c>
      <c r="G1023" s="61" t="s">
        <v>159</v>
      </c>
      <c r="H1023" s="76">
        <v>535611.5</v>
      </c>
      <c r="I1023" s="62">
        <v>4.3999999999999997E-2</v>
      </c>
      <c r="J1023" s="77">
        <v>726000</v>
      </c>
      <c r="K1023" s="78">
        <v>0.73799999999999999</v>
      </c>
      <c r="L1023" s="61" t="s">
        <v>117</v>
      </c>
      <c r="M1023" s="61" t="s">
        <v>41</v>
      </c>
      <c r="N1023" s="61" t="s">
        <v>16</v>
      </c>
      <c r="O1023" s="79">
        <v>12172091.74</v>
      </c>
    </row>
    <row r="1024" spans="1:15" ht="16" customHeight="1" x14ac:dyDescent="0.2">
      <c r="A1024" s="60">
        <v>42916</v>
      </c>
      <c r="B1024" s="61" t="s">
        <v>2</v>
      </c>
      <c r="C1024" s="61" t="s">
        <v>114</v>
      </c>
      <c r="D1024" s="61" t="s">
        <v>153</v>
      </c>
      <c r="E1024" s="135" t="s">
        <v>154</v>
      </c>
      <c r="F1024" s="61" t="s">
        <v>156</v>
      </c>
      <c r="G1024" s="61" t="s">
        <v>155</v>
      </c>
      <c r="H1024" s="76">
        <v>492555.19</v>
      </c>
      <c r="I1024" s="62">
        <v>4.0500000000000001E-2</v>
      </c>
      <c r="J1024" s="77">
        <v>184000</v>
      </c>
      <c r="K1024" s="78">
        <v>2.677</v>
      </c>
      <c r="L1024" s="61" t="s">
        <v>117</v>
      </c>
      <c r="M1024" s="61" t="s">
        <v>41</v>
      </c>
      <c r="N1024" s="61" t="s">
        <v>13</v>
      </c>
      <c r="O1024" s="79">
        <v>12172091.74</v>
      </c>
    </row>
    <row r="1025" spans="1:15" x14ac:dyDescent="0.2">
      <c r="A1025" s="60">
        <v>42916</v>
      </c>
      <c r="B1025" s="61" t="s">
        <v>2</v>
      </c>
      <c r="C1025" s="61" t="s">
        <v>114</v>
      </c>
      <c r="D1025" s="61" t="s">
        <v>175</v>
      </c>
      <c r="E1025" s="135" t="s">
        <v>176</v>
      </c>
      <c r="F1025" s="61" t="s">
        <v>178</v>
      </c>
      <c r="G1025" s="61" t="s">
        <v>177</v>
      </c>
      <c r="H1025" s="76">
        <v>462320.68</v>
      </c>
      <c r="I1025" s="62">
        <v>3.7999999999999999E-2</v>
      </c>
      <c r="J1025" s="77">
        <v>190000</v>
      </c>
      <c r="K1025" s="78">
        <v>2.4329999999999998</v>
      </c>
      <c r="L1025" s="61" t="s">
        <v>119</v>
      </c>
      <c r="M1025" s="61" t="s">
        <v>40</v>
      </c>
      <c r="N1025" s="61" t="s">
        <v>14</v>
      </c>
      <c r="O1025" s="79">
        <v>12172091.74</v>
      </c>
    </row>
    <row r="1026" spans="1:15" x14ac:dyDescent="0.2">
      <c r="A1026" s="60">
        <v>42916</v>
      </c>
      <c r="B1026" s="61" t="s">
        <v>2</v>
      </c>
      <c r="C1026" s="61" t="s">
        <v>114</v>
      </c>
      <c r="D1026" s="61" t="s">
        <v>160</v>
      </c>
      <c r="E1026" s="135" t="s">
        <v>161</v>
      </c>
      <c r="F1026" s="61" t="s">
        <v>163</v>
      </c>
      <c r="G1026" s="61" t="s">
        <v>162</v>
      </c>
      <c r="H1026" s="76">
        <v>433995.73</v>
      </c>
      <c r="I1026" s="62">
        <v>3.5700000000000003E-2</v>
      </c>
      <c r="J1026" s="77">
        <v>430000</v>
      </c>
      <c r="K1026" s="78">
        <v>1.0089999999999999</v>
      </c>
      <c r="L1026" s="61" t="s">
        <v>117</v>
      </c>
      <c r="M1026" s="61" t="s">
        <v>41</v>
      </c>
      <c r="N1026" s="61" t="s">
        <v>14</v>
      </c>
      <c r="O1026" s="79">
        <v>12172091.74</v>
      </c>
    </row>
    <row r="1027" spans="1:15" x14ac:dyDescent="0.2">
      <c r="A1027" s="60">
        <v>42916</v>
      </c>
      <c r="B1027" s="61" t="s">
        <v>2</v>
      </c>
      <c r="C1027" s="61" t="s">
        <v>114</v>
      </c>
      <c r="D1027" s="61" t="s">
        <v>283</v>
      </c>
      <c r="E1027" s="135" t="s">
        <v>284</v>
      </c>
      <c r="F1027" s="61">
        <v>6105738</v>
      </c>
      <c r="G1027" s="61" t="s">
        <v>285</v>
      </c>
      <c r="H1027" s="76">
        <v>423954.04</v>
      </c>
      <c r="I1027" s="62">
        <v>3.4799999999999998E-2</v>
      </c>
      <c r="J1027" s="77">
        <v>1000000</v>
      </c>
      <c r="K1027" s="78">
        <v>0.42399999999999999</v>
      </c>
      <c r="L1027" s="61" t="s">
        <v>117</v>
      </c>
      <c r="M1027" s="61" t="s">
        <v>41</v>
      </c>
      <c r="N1027" s="61" t="s">
        <v>14</v>
      </c>
      <c r="O1027" s="79">
        <v>12172091.74</v>
      </c>
    </row>
    <row r="1028" spans="1:15" x14ac:dyDescent="0.2">
      <c r="A1028" s="60">
        <v>42916</v>
      </c>
      <c r="B1028" s="61" t="s">
        <v>2</v>
      </c>
      <c r="C1028" s="61" t="s">
        <v>114</v>
      </c>
      <c r="D1028" s="61" t="s">
        <v>264</v>
      </c>
      <c r="E1028" s="135" t="s">
        <v>266</v>
      </c>
      <c r="F1028" s="61" t="s">
        <v>265</v>
      </c>
      <c r="G1028" s="61" t="s">
        <v>267</v>
      </c>
      <c r="H1028" s="76">
        <v>422281.42</v>
      </c>
      <c r="I1028" s="62">
        <v>3.4700000000000002E-2</v>
      </c>
      <c r="J1028" s="77">
        <v>271000</v>
      </c>
      <c r="K1028" s="78">
        <v>1.5580000000000001</v>
      </c>
      <c r="L1028" s="61" t="s">
        <v>268</v>
      </c>
      <c r="M1028" s="61" t="s">
        <v>269</v>
      </c>
      <c r="N1028" s="61" t="s">
        <v>16</v>
      </c>
      <c r="O1028" s="79">
        <v>12172091.74</v>
      </c>
    </row>
    <row r="1029" spans="1:15" x14ac:dyDescent="0.2">
      <c r="A1029" s="60">
        <v>42916</v>
      </c>
      <c r="B1029" s="61" t="s">
        <v>2</v>
      </c>
      <c r="C1029" s="61" t="s">
        <v>114</v>
      </c>
      <c r="D1029" s="61" t="s">
        <v>194</v>
      </c>
      <c r="E1029" s="135" t="s">
        <v>195</v>
      </c>
      <c r="F1029" s="61">
        <v>6168485</v>
      </c>
      <c r="G1029" s="61" t="s">
        <v>196</v>
      </c>
      <c r="H1029" s="76">
        <v>421372.8</v>
      </c>
      <c r="I1029" s="62">
        <v>3.4599999999999999E-2</v>
      </c>
      <c r="J1029" s="77">
        <v>1785000</v>
      </c>
      <c r="K1029" s="78">
        <v>0.23599999999999999</v>
      </c>
      <c r="L1029" s="61" t="s">
        <v>119</v>
      </c>
      <c r="M1029" s="61" t="s">
        <v>197</v>
      </c>
      <c r="N1029" s="61" t="s">
        <v>14</v>
      </c>
      <c r="O1029" s="79">
        <v>12172091.74</v>
      </c>
    </row>
    <row r="1030" spans="1:15" x14ac:dyDescent="0.2">
      <c r="A1030" s="60">
        <v>42916</v>
      </c>
      <c r="B1030" s="61" t="s">
        <v>2</v>
      </c>
      <c r="C1030" s="61" t="s">
        <v>114</v>
      </c>
      <c r="D1030" s="61" t="s">
        <v>218</v>
      </c>
      <c r="E1030" s="135" t="s">
        <v>219</v>
      </c>
      <c r="F1030" s="61" t="s">
        <v>221</v>
      </c>
      <c r="G1030" s="61" t="s">
        <v>220</v>
      </c>
      <c r="H1030" s="76">
        <v>379415.78</v>
      </c>
      <c r="I1030" s="62">
        <v>3.1199999999999999E-2</v>
      </c>
      <c r="J1030" s="77">
        <v>367000</v>
      </c>
      <c r="K1030" s="78">
        <v>1.034</v>
      </c>
      <c r="L1030" s="61" t="s">
        <v>126</v>
      </c>
      <c r="M1030" s="61" t="s">
        <v>46</v>
      </c>
      <c r="N1030" s="61" t="s">
        <v>20</v>
      </c>
      <c r="O1030" s="79">
        <v>12172091.74</v>
      </c>
    </row>
    <row r="1031" spans="1:15" x14ac:dyDescent="0.2">
      <c r="A1031" s="60">
        <v>42916</v>
      </c>
      <c r="B1031" s="61" t="s">
        <v>2</v>
      </c>
      <c r="C1031" s="61" t="s">
        <v>114</v>
      </c>
      <c r="D1031" s="61" t="s">
        <v>275</v>
      </c>
      <c r="E1031" s="135" t="s">
        <v>277</v>
      </c>
      <c r="F1031" s="61" t="s">
        <v>276</v>
      </c>
      <c r="G1031" s="61" t="s">
        <v>286</v>
      </c>
      <c r="H1031" s="76">
        <v>374296.95</v>
      </c>
      <c r="I1031" s="62">
        <v>3.0800000000000001E-2</v>
      </c>
      <c r="J1031" s="77">
        <v>164990</v>
      </c>
      <c r="K1031" s="78">
        <v>2.2690000000000001</v>
      </c>
      <c r="L1031" s="61" t="s">
        <v>279</v>
      </c>
      <c r="M1031" s="61" t="s">
        <v>41</v>
      </c>
      <c r="N1031" s="61" t="s">
        <v>23</v>
      </c>
      <c r="O1031" s="79">
        <v>12172091.74</v>
      </c>
    </row>
    <row r="1032" spans="1:15" x14ac:dyDescent="0.2">
      <c r="A1032" s="60">
        <v>42916</v>
      </c>
      <c r="B1032" s="61" t="s">
        <v>2</v>
      </c>
      <c r="C1032" s="61" t="s">
        <v>114</v>
      </c>
      <c r="D1032" s="61" t="s">
        <v>229</v>
      </c>
      <c r="E1032" s="135" t="s">
        <v>230</v>
      </c>
      <c r="F1032" s="61" t="s">
        <v>232</v>
      </c>
      <c r="G1032" s="61" t="s">
        <v>231</v>
      </c>
      <c r="H1032" s="76">
        <v>372495.71</v>
      </c>
      <c r="I1032" s="62">
        <v>3.0599999999999999E-2</v>
      </c>
      <c r="J1032" s="77">
        <v>504000</v>
      </c>
      <c r="K1032" s="78">
        <v>0.73899999999999999</v>
      </c>
      <c r="L1032" s="61" t="s">
        <v>126</v>
      </c>
      <c r="M1032" s="61" t="s">
        <v>46</v>
      </c>
      <c r="N1032" s="61" t="s">
        <v>15</v>
      </c>
      <c r="O1032" s="79">
        <v>12172091.74</v>
      </c>
    </row>
    <row r="1033" spans="1:15" x14ac:dyDescent="0.2">
      <c r="A1033" s="60">
        <v>42916</v>
      </c>
      <c r="B1033" s="61" t="s">
        <v>2</v>
      </c>
      <c r="C1033" s="61" t="s">
        <v>114</v>
      </c>
      <c r="D1033" s="61" t="s">
        <v>214</v>
      </c>
      <c r="E1033" s="135" t="s">
        <v>215</v>
      </c>
      <c r="F1033" s="61" t="s">
        <v>217</v>
      </c>
      <c r="G1033" s="61" t="s">
        <v>216</v>
      </c>
      <c r="H1033" s="76">
        <v>361115.3</v>
      </c>
      <c r="I1033" s="62">
        <v>2.9700000000000001E-2</v>
      </c>
      <c r="J1033" s="77">
        <v>9000</v>
      </c>
      <c r="K1033" s="78">
        <v>40.124000000000002</v>
      </c>
      <c r="L1033" s="61" t="s">
        <v>204</v>
      </c>
      <c r="M1033" s="61" t="s">
        <v>205</v>
      </c>
      <c r="N1033" s="61" t="s">
        <v>13</v>
      </c>
      <c r="O1033" s="79">
        <v>12172091.74</v>
      </c>
    </row>
    <row r="1034" spans="1:15" x14ac:dyDescent="0.2">
      <c r="A1034" s="60">
        <v>42916</v>
      </c>
      <c r="B1034" s="61" t="s">
        <v>2</v>
      </c>
      <c r="C1034" s="61" t="s">
        <v>114</v>
      </c>
      <c r="D1034" s="61" t="s">
        <v>171</v>
      </c>
      <c r="E1034" s="135" t="s">
        <v>172</v>
      </c>
      <c r="F1034" s="61" t="s">
        <v>174</v>
      </c>
      <c r="G1034" s="61" t="s">
        <v>173</v>
      </c>
      <c r="H1034" s="76">
        <v>347360.53</v>
      </c>
      <c r="I1034" s="62">
        <v>2.8500000000000001E-2</v>
      </c>
      <c r="J1034" s="77">
        <v>1130000</v>
      </c>
      <c r="K1034" s="78">
        <v>0.307</v>
      </c>
      <c r="L1034" s="61" t="s">
        <v>117</v>
      </c>
      <c r="M1034" s="61" t="s">
        <v>41</v>
      </c>
      <c r="N1034" s="61" t="s">
        <v>20</v>
      </c>
      <c r="O1034" s="79">
        <v>12172091.74</v>
      </c>
    </row>
    <row r="1035" spans="1:15" x14ac:dyDescent="0.2">
      <c r="A1035" s="60">
        <v>42916</v>
      </c>
      <c r="B1035" s="61" t="s">
        <v>2</v>
      </c>
      <c r="C1035" s="61" t="s">
        <v>114</v>
      </c>
      <c r="D1035" s="61" t="s">
        <v>148</v>
      </c>
      <c r="E1035" s="135" t="s">
        <v>149</v>
      </c>
      <c r="F1035" s="61" t="s">
        <v>152</v>
      </c>
      <c r="G1035" s="61" t="s">
        <v>263</v>
      </c>
      <c r="H1035" s="76">
        <v>346500</v>
      </c>
      <c r="I1035" s="62">
        <v>2.8500000000000001E-2</v>
      </c>
      <c r="J1035" s="77">
        <v>99000</v>
      </c>
      <c r="K1035" s="78">
        <v>3.5</v>
      </c>
      <c r="L1035" s="61" t="s">
        <v>115</v>
      </c>
      <c r="M1035" s="61" t="s">
        <v>151</v>
      </c>
      <c r="N1035" s="61" t="s">
        <v>18</v>
      </c>
      <c r="O1035" s="79">
        <v>12172091.74</v>
      </c>
    </row>
    <row r="1036" spans="1:15" x14ac:dyDescent="0.2">
      <c r="A1036" s="60">
        <v>42916</v>
      </c>
      <c r="B1036" s="61" t="s">
        <v>2</v>
      </c>
      <c r="C1036" s="61" t="s">
        <v>114</v>
      </c>
      <c r="D1036" s="61" t="s">
        <v>270</v>
      </c>
      <c r="E1036" s="135" t="s">
        <v>271</v>
      </c>
      <c r="F1036" s="61">
        <v>6388379</v>
      </c>
      <c r="G1036" s="61" t="s">
        <v>272</v>
      </c>
      <c r="H1036" s="76">
        <v>334467.74</v>
      </c>
      <c r="I1036" s="62">
        <v>2.75E-2</v>
      </c>
      <c r="J1036" s="77">
        <v>585000</v>
      </c>
      <c r="K1036" s="78">
        <v>0.57199999999999995</v>
      </c>
      <c r="L1036" s="61" t="s">
        <v>273</v>
      </c>
      <c r="M1036" s="61" t="s">
        <v>274</v>
      </c>
      <c r="N1036" s="61" t="s">
        <v>18</v>
      </c>
      <c r="O1036" s="79">
        <v>12172091.74</v>
      </c>
    </row>
    <row r="1037" spans="1:15" x14ac:dyDescent="0.2">
      <c r="A1037" s="60">
        <v>42916</v>
      </c>
      <c r="B1037" s="61" t="s">
        <v>2</v>
      </c>
      <c r="C1037" s="61" t="s">
        <v>114</v>
      </c>
      <c r="D1037" s="61" t="s">
        <v>185</v>
      </c>
      <c r="E1037" s="135" t="s">
        <v>186</v>
      </c>
      <c r="F1037" s="61">
        <v>6972459</v>
      </c>
      <c r="G1037" s="61" t="s">
        <v>187</v>
      </c>
      <c r="H1037" s="76">
        <v>333066.49</v>
      </c>
      <c r="I1037" s="62">
        <v>2.7400000000000001E-2</v>
      </c>
      <c r="J1037" s="77">
        <v>132000</v>
      </c>
      <c r="K1037" s="78">
        <v>2.5230000000000001</v>
      </c>
      <c r="L1037" s="61" t="s">
        <v>117</v>
      </c>
      <c r="M1037" s="61" t="s">
        <v>41</v>
      </c>
      <c r="N1037" s="61" t="s">
        <v>14</v>
      </c>
      <c r="O1037" s="79">
        <v>12172091.74</v>
      </c>
    </row>
    <row r="1038" spans="1:15" x14ac:dyDescent="0.2">
      <c r="A1038" s="60">
        <v>42916</v>
      </c>
      <c r="B1038" s="61" t="s">
        <v>2</v>
      </c>
      <c r="C1038" s="61" t="s">
        <v>114</v>
      </c>
      <c r="D1038" s="61" t="s">
        <v>222</v>
      </c>
      <c r="E1038" s="135" t="s">
        <v>223</v>
      </c>
      <c r="F1038" s="61">
        <v>6282040</v>
      </c>
      <c r="G1038" s="61" t="s">
        <v>224</v>
      </c>
      <c r="H1038" s="76">
        <v>326021.94</v>
      </c>
      <c r="I1038" s="62">
        <v>2.6800000000000001E-2</v>
      </c>
      <c r="J1038" s="77">
        <v>572000</v>
      </c>
      <c r="K1038" s="78">
        <v>0.56999999999999995</v>
      </c>
      <c r="L1038" s="61" t="s">
        <v>117</v>
      </c>
      <c r="M1038" s="61" t="s">
        <v>41</v>
      </c>
      <c r="N1038" s="61" t="s">
        <v>13</v>
      </c>
      <c r="O1038" s="79">
        <v>12172091.74</v>
      </c>
    </row>
    <row r="1039" spans="1:15" x14ac:dyDescent="0.2">
      <c r="A1039" s="60">
        <v>42916</v>
      </c>
      <c r="B1039" s="61" t="s">
        <v>2</v>
      </c>
      <c r="C1039" s="61" t="s">
        <v>114</v>
      </c>
      <c r="D1039" s="61" t="s">
        <v>225</v>
      </c>
      <c r="E1039" s="135" t="s">
        <v>226</v>
      </c>
      <c r="F1039" s="61" t="s">
        <v>228</v>
      </c>
      <c r="G1039" s="61" t="s">
        <v>287</v>
      </c>
      <c r="H1039" s="76">
        <v>308000</v>
      </c>
      <c r="I1039" s="62">
        <v>2.53E-2</v>
      </c>
      <c r="J1039" s="77">
        <v>22000</v>
      </c>
      <c r="K1039" s="78">
        <v>14</v>
      </c>
      <c r="L1039" s="61" t="s">
        <v>115</v>
      </c>
      <c r="M1039" s="61" t="s">
        <v>151</v>
      </c>
      <c r="N1039" s="61" t="s">
        <v>14</v>
      </c>
      <c r="O1039" s="79">
        <v>12172091.74</v>
      </c>
    </row>
    <row r="1040" spans="1:15" x14ac:dyDescent="0.2">
      <c r="A1040" s="60">
        <v>42916</v>
      </c>
      <c r="B1040" s="61" t="s">
        <v>2</v>
      </c>
      <c r="C1040" s="61" t="s">
        <v>114</v>
      </c>
      <c r="D1040" s="61" t="s">
        <v>136</v>
      </c>
      <c r="E1040" s="135" t="s">
        <v>137</v>
      </c>
      <c r="F1040" s="61">
        <v>6696157</v>
      </c>
      <c r="G1040" s="61" t="s">
        <v>138</v>
      </c>
      <c r="H1040" s="76">
        <v>305854.7</v>
      </c>
      <c r="I1040" s="62">
        <v>2.5100000000000001E-2</v>
      </c>
      <c r="J1040" s="77">
        <v>221000</v>
      </c>
      <c r="K1040" s="78">
        <v>1.3839999999999999</v>
      </c>
      <c r="L1040" s="61" t="s">
        <v>122</v>
      </c>
      <c r="M1040" s="61" t="s">
        <v>45</v>
      </c>
      <c r="N1040" s="61" t="s">
        <v>13</v>
      </c>
      <c r="O1040" s="79">
        <v>12172091.74</v>
      </c>
    </row>
    <row r="1041" spans="1:15" x14ac:dyDescent="0.2">
      <c r="A1041" s="60">
        <v>42916</v>
      </c>
      <c r="B1041" s="61" t="s">
        <v>2</v>
      </c>
      <c r="C1041" s="61" t="s">
        <v>114</v>
      </c>
      <c r="D1041" s="61" t="s">
        <v>198</v>
      </c>
      <c r="E1041" s="135" t="s">
        <v>199</v>
      </c>
      <c r="F1041" s="61">
        <v>6052607</v>
      </c>
      <c r="G1041" s="61" t="s">
        <v>200</v>
      </c>
      <c r="H1041" s="76">
        <v>296958.67</v>
      </c>
      <c r="I1041" s="62">
        <v>2.4400000000000002E-2</v>
      </c>
      <c r="J1041" s="77">
        <v>279000</v>
      </c>
      <c r="K1041" s="78">
        <v>1.0640000000000001</v>
      </c>
      <c r="L1041" s="61" t="s">
        <v>117</v>
      </c>
      <c r="M1041" s="61" t="s">
        <v>41</v>
      </c>
      <c r="N1041" s="61" t="s">
        <v>22</v>
      </c>
      <c r="O1041" s="79">
        <v>12172091.74</v>
      </c>
    </row>
    <row r="1042" spans="1:15" x14ac:dyDescent="0.2">
      <c r="A1042" s="60">
        <v>42916</v>
      </c>
      <c r="B1042" s="61" t="s">
        <v>2</v>
      </c>
      <c r="C1042" s="61" t="s">
        <v>114</v>
      </c>
      <c r="D1042" s="61" t="s">
        <v>179</v>
      </c>
      <c r="E1042" s="135" t="s">
        <v>180</v>
      </c>
      <c r="F1042" s="61">
        <v>6771645</v>
      </c>
      <c r="G1042" s="61" t="s">
        <v>262</v>
      </c>
      <c r="H1042" s="76">
        <v>284796.57</v>
      </c>
      <c r="I1042" s="62">
        <v>2.3400000000000001E-2</v>
      </c>
      <c r="J1042" s="77">
        <v>1900</v>
      </c>
      <c r="K1042" s="78">
        <v>149.893</v>
      </c>
      <c r="L1042" s="61" t="s">
        <v>118</v>
      </c>
      <c r="M1042" s="61" t="s">
        <v>47</v>
      </c>
      <c r="N1042" s="61" t="s">
        <v>19</v>
      </c>
      <c r="O1042" s="79">
        <v>12172091.74</v>
      </c>
    </row>
    <row r="1043" spans="1:15" x14ac:dyDescent="0.2">
      <c r="A1043" s="60">
        <v>42916</v>
      </c>
      <c r="B1043" s="61" t="s">
        <v>2</v>
      </c>
      <c r="C1043" s="61" t="s">
        <v>114</v>
      </c>
      <c r="D1043" s="61" t="s">
        <v>201</v>
      </c>
      <c r="E1043" s="135" t="s">
        <v>288</v>
      </c>
      <c r="F1043" s="61">
        <v>4874546</v>
      </c>
      <c r="G1043" s="61" t="s">
        <v>203</v>
      </c>
      <c r="H1043" s="76">
        <v>283750.38</v>
      </c>
      <c r="I1043" s="62">
        <v>2.3300000000000001E-2</v>
      </c>
      <c r="J1043" s="77">
        <v>430</v>
      </c>
      <c r="K1043" s="78">
        <v>659.88499999999999</v>
      </c>
      <c r="L1043" s="61" t="s">
        <v>204</v>
      </c>
      <c r="M1043" s="61" t="s">
        <v>205</v>
      </c>
      <c r="N1043" s="61" t="s">
        <v>14</v>
      </c>
      <c r="O1043" s="79">
        <v>12172091.74</v>
      </c>
    </row>
    <row r="1044" spans="1:15" x14ac:dyDescent="0.2">
      <c r="A1044" s="60">
        <v>42916</v>
      </c>
      <c r="B1044" s="61" t="s">
        <v>2</v>
      </c>
      <c r="C1044" s="61" t="s">
        <v>114</v>
      </c>
      <c r="D1044" s="61" t="s">
        <v>116</v>
      </c>
      <c r="E1044" s="135" t="s">
        <v>43</v>
      </c>
      <c r="F1044" s="61">
        <v>6030506</v>
      </c>
      <c r="G1044" s="61" t="s">
        <v>44</v>
      </c>
      <c r="H1044" s="76">
        <v>279732.82</v>
      </c>
      <c r="I1044" s="62">
        <v>2.3E-2</v>
      </c>
      <c r="J1044" s="77">
        <v>112000</v>
      </c>
      <c r="K1044" s="78">
        <v>2.4980000000000002</v>
      </c>
      <c r="L1044" s="61" t="s">
        <v>117</v>
      </c>
      <c r="M1044" s="61" t="s">
        <v>41</v>
      </c>
      <c r="N1044" s="61" t="s">
        <v>139</v>
      </c>
      <c r="O1044" s="79">
        <v>12172091.74</v>
      </c>
    </row>
    <row r="1045" spans="1:15" x14ac:dyDescent="0.2">
      <c r="A1045" s="60">
        <v>42916</v>
      </c>
      <c r="B1045" s="61" t="s">
        <v>2</v>
      </c>
      <c r="C1045" s="61" t="s">
        <v>114</v>
      </c>
      <c r="D1045" s="61" t="s">
        <v>188</v>
      </c>
      <c r="E1045" s="135" t="s">
        <v>189</v>
      </c>
      <c r="F1045" s="61" t="s">
        <v>193</v>
      </c>
      <c r="G1045" s="61" t="s">
        <v>190</v>
      </c>
      <c r="H1045" s="76">
        <v>275867.39</v>
      </c>
      <c r="I1045" s="62">
        <v>2.2700000000000001E-2</v>
      </c>
      <c r="J1045" s="77">
        <v>59000</v>
      </c>
      <c r="K1045" s="78">
        <v>4.6760000000000002</v>
      </c>
      <c r="L1045" s="61" t="s">
        <v>191</v>
      </c>
      <c r="M1045" s="61" t="s">
        <v>192</v>
      </c>
      <c r="N1045" s="61" t="s">
        <v>15</v>
      </c>
      <c r="O1045" s="79">
        <v>12172091.74</v>
      </c>
    </row>
    <row r="1046" spans="1:15" x14ac:dyDescent="0.2">
      <c r="A1046" s="60">
        <v>42916</v>
      </c>
      <c r="B1046" s="61" t="s">
        <v>2</v>
      </c>
      <c r="C1046" s="61" t="s">
        <v>114</v>
      </c>
      <c r="D1046" s="61" t="s">
        <v>124</v>
      </c>
      <c r="E1046" s="135" t="s">
        <v>38</v>
      </c>
      <c r="F1046" s="61">
        <v>6243597</v>
      </c>
      <c r="G1046" s="61" t="s">
        <v>39</v>
      </c>
      <c r="H1046" s="76">
        <v>272642.09000000003</v>
      </c>
      <c r="I1046" s="62">
        <v>2.24E-2</v>
      </c>
      <c r="J1046" s="77">
        <v>92000</v>
      </c>
      <c r="K1046" s="78">
        <v>2.964</v>
      </c>
      <c r="L1046" s="61" t="s">
        <v>119</v>
      </c>
      <c r="M1046" s="61" t="s">
        <v>40</v>
      </c>
      <c r="N1046" s="61" t="s">
        <v>18</v>
      </c>
      <c r="O1046" s="79">
        <v>12172091.74</v>
      </c>
    </row>
    <row r="1047" spans="1:15" x14ac:dyDescent="0.2">
      <c r="A1047" s="60">
        <v>42916</v>
      </c>
      <c r="B1047" s="61" t="s">
        <v>2</v>
      </c>
      <c r="C1047" s="61" t="s">
        <v>114</v>
      </c>
      <c r="D1047" s="61" t="s">
        <v>206</v>
      </c>
      <c r="E1047" s="135" t="s">
        <v>207</v>
      </c>
      <c r="F1047" s="61" t="s">
        <v>209</v>
      </c>
      <c r="G1047" s="61" t="s">
        <v>208</v>
      </c>
      <c r="H1047" s="76">
        <v>271412.56</v>
      </c>
      <c r="I1047" s="62">
        <v>2.23E-2</v>
      </c>
      <c r="J1047" s="77">
        <v>704000</v>
      </c>
      <c r="K1047" s="78">
        <v>0.38600000000000001</v>
      </c>
      <c r="L1047" s="61" t="s">
        <v>117</v>
      </c>
      <c r="M1047" s="61" t="s">
        <v>41</v>
      </c>
      <c r="N1047" s="61" t="s">
        <v>13</v>
      </c>
      <c r="O1047" s="79">
        <v>12172091.74</v>
      </c>
    </row>
    <row r="1048" spans="1:15" x14ac:dyDescent="0.2">
      <c r="A1048" s="60">
        <v>42916</v>
      </c>
      <c r="B1048" s="61" t="s">
        <v>2</v>
      </c>
      <c r="C1048" s="61" t="s">
        <v>114</v>
      </c>
      <c r="D1048" s="61" t="s">
        <v>182</v>
      </c>
      <c r="E1048" s="135" t="s">
        <v>183</v>
      </c>
      <c r="F1048" s="61">
        <v>6771032</v>
      </c>
      <c r="G1048" s="61" t="s">
        <v>184</v>
      </c>
      <c r="H1048" s="76">
        <v>271330.59000000003</v>
      </c>
      <c r="I1048" s="62">
        <v>2.23E-2</v>
      </c>
      <c r="J1048" s="77">
        <v>160000</v>
      </c>
      <c r="K1048" s="78">
        <v>1.696</v>
      </c>
      <c r="L1048" s="61" t="s">
        <v>117</v>
      </c>
      <c r="M1048" s="61" t="s">
        <v>41</v>
      </c>
      <c r="N1048" s="61" t="s">
        <v>13</v>
      </c>
      <c r="O1048" s="79">
        <v>12172091.74</v>
      </c>
    </row>
    <row r="1049" spans="1:15" x14ac:dyDescent="0.2">
      <c r="A1049" s="60">
        <v>42916</v>
      </c>
      <c r="B1049" s="61" t="s">
        <v>2</v>
      </c>
      <c r="C1049" s="61" t="s">
        <v>114</v>
      </c>
      <c r="D1049" s="61" t="s">
        <v>210</v>
      </c>
      <c r="E1049" s="135" t="s">
        <v>211</v>
      </c>
      <c r="F1049" s="61" t="s">
        <v>213</v>
      </c>
      <c r="G1049" s="61" t="s">
        <v>212</v>
      </c>
      <c r="H1049" s="76">
        <v>269959.84999999998</v>
      </c>
      <c r="I1049" s="62">
        <v>2.2200000000000001E-2</v>
      </c>
      <c r="J1049" s="77">
        <v>31000</v>
      </c>
      <c r="K1049" s="78">
        <v>8.7080000000000002</v>
      </c>
      <c r="L1049" s="61" t="s">
        <v>120</v>
      </c>
      <c r="M1049" s="61" t="s">
        <v>42</v>
      </c>
      <c r="N1049" s="61" t="s">
        <v>17</v>
      </c>
      <c r="O1049" s="79">
        <v>12172091.74</v>
      </c>
    </row>
    <row r="1050" spans="1:15" x14ac:dyDescent="0.2">
      <c r="A1050" s="60">
        <v>42916</v>
      </c>
      <c r="B1050" s="61" t="s">
        <v>2</v>
      </c>
      <c r="C1050" s="61" t="s">
        <v>114</v>
      </c>
      <c r="D1050" s="61" t="s">
        <v>121</v>
      </c>
      <c r="E1050" s="135" t="s">
        <v>105</v>
      </c>
      <c r="F1050" s="61">
        <v>6039558</v>
      </c>
      <c r="G1050" s="61" t="s">
        <v>106</v>
      </c>
      <c r="H1050" s="76">
        <v>256741.96</v>
      </c>
      <c r="I1050" s="62">
        <v>2.1100000000000001E-2</v>
      </c>
      <c r="J1050" s="77">
        <v>422000</v>
      </c>
      <c r="K1050" s="78">
        <v>0.60799999999999998</v>
      </c>
      <c r="L1050" s="61" t="s">
        <v>117</v>
      </c>
      <c r="M1050" s="61" t="s">
        <v>41</v>
      </c>
      <c r="N1050" s="61" t="s">
        <v>13</v>
      </c>
      <c r="O1050" s="79">
        <v>12172091.74</v>
      </c>
    </row>
    <row r="1051" spans="1:15" x14ac:dyDescent="0.2">
      <c r="A1051" s="60">
        <v>42916</v>
      </c>
      <c r="B1051" s="61" t="s">
        <v>2</v>
      </c>
      <c r="C1051" s="61" t="s">
        <v>114</v>
      </c>
      <c r="D1051" s="61" t="s">
        <v>164</v>
      </c>
      <c r="E1051" s="135" t="s">
        <v>165</v>
      </c>
      <c r="F1051" s="61" t="s">
        <v>167</v>
      </c>
      <c r="G1051" s="61" t="s">
        <v>166</v>
      </c>
      <c r="H1051" s="76">
        <v>248941.72</v>
      </c>
      <c r="I1051" s="62">
        <v>2.0500000000000001E-2</v>
      </c>
      <c r="J1051" s="77">
        <v>1130000</v>
      </c>
      <c r="K1051" s="78">
        <v>0.22</v>
      </c>
      <c r="L1051" s="61" t="s">
        <v>117</v>
      </c>
      <c r="M1051" s="61" t="s">
        <v>41</v>
      </c>
      <c r="N1051" s="61" t="s">
        <v>18</v>
      </c>
      <c r="O1051" s="79">
        <v>12172091.74</v>
      </c>
    </row>
    <row r="1052" spans="1:15" x14ac:dyDescent="0.2">
      <c r="A1052" s="60">
        <v>42916</v>
      </c>
      <c r="B1052" s="61" t="s">
        <v>2</v>
      </c>
      <c r="C1052" s="61" t="s">
        <v>114</v>
      </c>
      <c r="D1052" s="61" t="s">
        <v>168</v>
      </c>
      <c r="E1052" s="135" t="s">
        <v>169</v>
      </c>
      <c r="F1052" s="61">
        <v>6366795</v>
      </c>
      <c r="G1052" s="61" t="s">
        <v>289</v>
      </c>
      <c r="H1052" s="76">
        <v>229333.58</v>
      </c>
      <c r="I1052" s="62">
        <v>1.8800000000000001E-2</v>
      </c>
      <c r="J1052" s="77">
        <v>291000</v>
      </c>
      <c r="K1052" s="78">
        <v>0.78800000000000003</v>
      </c>
      <c r="L1052" s="61" t="s">
        <v>119</v>
      </c>
      <c r="M1052" s="61" t="s">
        <v>40</v>
      </c>
      <c r="N1052" s="61" t="s">
        <v>13</v>
      </c>
      <c r="O1052" s="79">
        <v>12172091.74</v>
      </c>
    </row>
    <row r="1053" spans="1:15" x14ac:dyDescent="0.2">
      <c r="A1053" s="60">
        <v>42916</v>
      </c>
      <c r="B1053" s="61" t="s">
        <v>2</v>
      </c>
      <c r="C1053" s="61" t="s">
        <v>114</v>
      </c>
      <c r="D1053" s="61" t="s">
        <v>125</v>
      </c>
      <c r="E1053" s="135" t="s">
        <v>89</v>
      </c>
      <c r="F1053" s="61" t="s">
        <v>135</v>
      </c>
      <c r="G1053" s="61" t="s">
        <v>90</v>
      </c>
      <c r="H1053" s="76">
        <v>225330.93</v>
      </c>
      <c r="I1053" s="62">
        <v>1.8499999999999999E-2</v>
      </c>
      <c r="J1053" s="77">
        <v>538000</v>
      </c>
      <c r="K1053" s="78">
        <v>0.41899999999999998</v>
      </c>
      <c r="L1053" s="61" t="s">
        <v>117</v>
      </c>
      <c r="M1053" s="61" t="s">
        <v>41</v>
      </c>
      <c r="N1053" s="61" t="s">
        <v>13</v>
      </c>
      <c r="O1053" s="79">
        <v>12172091.74</v>
      </c>
    </row>
    <row r="1054" spans="1:15" x14ac:dyDescent="0.2">
      <c r="A1054" s="60">
        <v>42916</v>
      </c>
      <c r="B1054" s="61" t="s">
        <v>2</v>
      </c>
      <c r="C1054" s="61" t="s">
        <v>114</v>
      </c>
      <c r="D1054" s="61" t="s">
        <v>123</v>
      </c>
      <c r="E1054" s="135" t="s">
        <v>91</v>
      </c>
      <c r="F1054" s="61" t="s">
        <v>134</v>
      </c>
      <c r="G1054" s="61" t="s">
        <v>92</v>
      </c>
      <c r="H1054" s="76">
        <v>220188.41</v>
      </c>
      <c r="I1054" s="62">
        <v>1.8100000000000002E-2</v>
      </c>
      <c r="J1054" s="77">
        <v>353000</v>
      </c>
      <c r="K1054" s="78">
        <v>0.624</v>
      </c>
      <c r="L1054" s="61" t="s">
        <v>117</v>
      </c>
      <c r="M1054" s="61" t="s">
        <v>41</v>
      </c>
      <c r="N1054" s="61" t="s">
        <v>20</v>
      </c>
      <c r="O1054" s="79">
        <v>12172091.74</v>
      </c>
    </row>
    <row r="1055" spans="1:15" x14ac:dyDescent="0.2">
      <c r="A1055" s="60">
        <v>42916</v>
      </c>
      <c r="B1055" s="61" t="s">
        <v>1</v>
      </c>
      <c r="C1055" s="61" t="s">
        <v>127</v>
      </c>
      <c r="D1055" s="61"/>
      <c r="E1055" s="135"/>
      <c r="F1055" s="61"/>
      <c r="G1055" s="61"/>
      <c r="H1055" s="76">
        <v>1504417.72</v>
      </c>
      <c r="I1055" s="62">
        <v>0.12330000000000001</v>
      </c>
      <c r="J1055" s="77"/>
      <c r="K1055" s="78"/>
      <c r="L1055" s="61"/>
      <c r="M1055" s="61"/>
      <c r="N1055" s="61"/>
      <c r="O1055" s="79">
        <v>12172091.74</v>
      </c>
    </row>
    <row r="1056" spans="1:15" x14ac:dyDescent="0.2">
      <c r="A1056" s="60">
        <v>42825</v>
      </c>
      <c r="B1056" s="61" t="s">
        <v>2</v>
      </c>
      <c r="C1056" s="61" t="s">
        <v>114</v>
      </c>
      <c r="D1056" s="61" t="s">
        <v>157</v>
      </c>
      <c r="E1056" s="135" t="s">
        <v>158</v>
      </c>
      <c r="F1056" s="61">
        <v>6339872</v>
      </c>
      <c r="G1056" s="61" t="s">
        <v>159</v>
      </c>
      <c r="H1056" s="76">
        <v>352704.11</v>
      </c>
      <c r="I1056" s="62">
        <v>4.5400000000000003E-2</v>
      </c>
      <c r="J1056" s="77">
        <v>486000</v>
      </c>
      <c r="K1056" s="78">
        <v>0.72599999999999998</v>
      </c>
      <c r="L1056" s="61" t="s">
        <v>117</v>
      </c>
      <c r="M1056" s="61" t="s">
        <v>41</v>
      </c>
      <c r="N1056" s="61" t="s">
        <v>16</v>
      </c>
      <c r="O1056" s="79">
        <v>7775405.0499999998</v>
      </c>
    </row>
    <row r="1057" spans="1:15" x14ac:dyDescent="0.2">
      <c r="A1057" s="60">
        <v>42825</v>
      </c>
      <c r="B1057" s="61" t="s">
        <v>2</v>
      </c>
      <c r="C1057" s="61" t="s">
        <v>114</v>
      </c>
      <c r="D1057" s="61" t="s">
        <v>153</v>
      </c>
      <c r="E1057" s="135" t="s">
        <v>154</v>
      </c>
      <c r="F1057" s="61" t="s">
        <v>156</v>
      </c>
      <c r="G1057" s="61" t="s">
        <v>155</v>
      </c>
      <c r="H1057" s="76">
        <v>324838.19</v>
      </c>
      <c r="I1057" s="62">
        <v>4.1799999999999997E-2</v>
      </c>
      <c r="J1057" s="77">
        <v>184000</v>
      </c>
      <c r="K1057" s="78">
        <v>1.7649999999999999</v>
      </c>
      <c r="L1057" s="61" t="s">
        <v>117</v>
      </c>
      <c r="M1057" s="61" t="s">
        <v>41</v>
      </c>
      <c r="N1057" s="61" t="s">
        <v>13</v>
      </c>
      <c r="O1057" s="79">
        <v>7775405.0499999998</v>
      </c>
    </row>
    <row r="1058" spans="1:15" x14ac:dyDescent="0.2">
      <c r="A1058" s="60">
        <v>42825</v>
      </c>
      <c r="B1058" s="61" t="s">
        <v>2</v>
      </c>
      <c r="C1058" s="61" t="s">
        <v>114</v>
      </c>
      <c r="D1058" s="61" t="s">
        <v>160</v>
      </c>
      <c r="E1058" s="135" t="s">
        <v>161</v>
      </c>
      <c r="F1058" s="61" t="s">
        <v>163</v>
      </c>
      <c r="G1058" s="61" t="s">
        <v>162</v>
      </c>
      <c r="H1058" s="76">
        <v>318986.03999999998</v>
      </c>
      <c r="I1058" s="62">
        <v>4.1000000000000002E-2</v>
      </c>
      <c r="J1058" s="77">
        <v>370000</v>
      </c>
      <c r="K1058" s="78">
        <v>0.86199999999999999</v>
      </c>
      <c r="L1058" s="61" t="s">
        <v>117</v>
      </c>
      <c r="M1058" s="61" t="s">
        <v>41</v>
      </c>
      <c r="N1058" s="61" t="s">
        <v>14</v>
      </c>
      <c r="O1058" s="79">
        <v>7775405.0499999998</v>
      </c>
    </row>
    <row r="1059" spans="1:15" x14ac:dyDescent="0.2">
      <c r="A1059" s="60">
        <v>42825</v>
      </c>
      <c r="B1059" s="61" t="s">
        <v>2</v>
      </c>
      <c r="C1059" s="61" t="s">
        <v>114</v>
      </c>
      <c r="D1059" s="61" t="s">
        <v>185</v>
      </c>
      <c r="E1059" s="135" t="s">
        <v>186</v>
      </c>
      <c r="F1059" s="61">
        <v>6972459</v>
      </c>
      <c r="G1059" s="61" t="s">
        <v>187</v>
      </c>
      <c r="H1059" s="76">
        <v>300297.24</v>
      </c>
      <c r="I1059" s="62">
        <v>3.8600000000000002E-2</v>
      </c>
      <c r="J1059" s="77">
        <v>132000</v>
      </c>
      <c r="K1059" s="78">
        <v>2.2749999999999999</v>
      </c>
      <c r="L1059" s="61" t="s">
        <v>117</v>
      </c>
      <c r="M1059" s="61" t="s">
        <v>41</v>
      </c>
      <c r="N1059" s="61" t="s">
        <v>14</v>
      </c>
      <c r="O1059" s="79">
        <v>7775405.0499999998</v>
      </c>
    </row>
    <row r="1060" spans="1:15" x14ac:dyDescent="0.2">
      <c r="A1060" s="60">
        <v>42825</v>
      </c>
      <c r="B1060" s="61" t="s">
        <v>2</v>
      </c>
      <c r="C1060" s="61" t="s">
        <v>114</v>
      </c>
      <c r="D1060" s="61" t="s">
        <v>164</v>
      </c>
      <c r="E1060" s="135" t="s">
        <v>165</v>
      </c>
      <c r="F1060" s="61" t="s">
        <v>167</v>
      </c>
      <c r="G1060" s="61" t="s">
        <v>166</v>
      </c>
      <c r="H1060" s="76">
        <v>239915.07</v>
      </c>
      <c r="I1060" s="62">
        <v>3.09E-2</v>
      </c>
      <c r="J1060" s="77">
        <v>1130000</v>
      </c>
      <c r="K1060" s="78">
        <v>0.21199999999999999</v>
      </c>
      <c r="L1060" s="61" t="s">
        <v>117</v>
      </c>
      <c r="M1060" s="61" t="s">
        <v>41</v>
      </c>
      <c r="N1060" s="61" t="s">
        <v>18</v>
      </c>
      <c r="O1060" s="79">
        <v>7775405.0499999998</v>
      </c>
    </row>
    <row r="1061" spans="1:15" x14ac:dyDescent="0.2">
      <c r="A1061" s="60">
        <v>42825</v>
      </c>
      <c r="B1061" s="61" t="s">
        <v>2</v>
      </c>
      <c r="C1061" s="61" t="s">
        <v>114</v>
      </c>
      <c r="D1061" s="61" t="s">
        <v>194</v>
      </c>
      <c r="E1061" s="135" t="s">
        <v>195</v>
      </c>
      <c r="F1061" s="61">
        <v>6168485</v>
      </c>
      <c r="G1061" s="61" t="s">
        <v>196</v>
      </c>
      <c r="H1061" s="76">
        <v>239897.06</v>
      </c>
      <c r="I1061" s="62">
        <v>3.09E-2</v>
      </c>
      <c r="J1061" s="77">
        <v>987000</v>
      </c>
      <c r="K1061" s="78">
        <v>0.24299999999999999</v>
      </c>
      <c r="L1061" s="61" t="s">
        <v>119</v>
      </c>
      <c r="M1061" s="61" t="s">
        <v>197</v>
      </c>
      <c r="N1061" s="61" t="s">
        <v>14</v>
      </c>
      <c r="O1061" s="79">
        <v>7775405.0499999998</v>
      </c>
    </row>
    <row r="1062" spans="1:15" x14ac:dyDescent="0.2">
      <c r="A1062" s="60">
        <v>42825</v>
      </c>
      <c r="B1062" s="61" t="s">
        <v>2</v>
      </c>
      <c r="C1062" s="61" t="s">
        <v>114</v>
      </c>
      <c r="D1062" s="61" t="s">
        <v>179</v>
      </c>
      <c r="E1062" s="135" t="s">
        <v>180</v>
      </c>
      <c r="F1062" s="61">
        <v>6771645</v>
      </c>
      <c r="G1062" s="61" t="s">
        <v>262</v>
      </c>
      <c r="H1062" s="76">
        <v>234463.02</v>
      </c>
      <c r="I1062" s="62">
        <v>3.0200000000000001E-2</v>
      </c>
      <c r="J1062" s="77">
        <v>1900</v>
      </c>
      <c r="K1062" s="78">
        <v>123.402</v>
      </c>
      <c r="L1062" s="61" t="s">
        <v>118</v>
      </c>
      <c r="M1062" s="61" t="s">
        <v>47</v>
      </c>
      <c r="N1062" s="61" t="s">
        <v>19</v>
      </c>
      <c r="O1062" s="79">
        <v>7775405.0499999998</v>
      </c>
    </row>
    <row r="1063" spans="1:15" x14ac:dyDescent="0.2">
      <c r="A1063" s="60">
        <v>42825</v>
      </c>
      <c r="B1063" s="61" t="s">
        <v>2</v>
      </c>
      <c r="C1063" s="61" t="s">
        <v>114</v>
      </c>
      <c r="D1063" s="61" t="s">
        <v>198</v>
      </c>
      <c r="E1063" s="135" t="s">
        <v>199</v>
      </c>
      <c r="F1063" s="61">
        <v>6052607</v>
      </c>
      <c r="G1063" s="61" t="s">
        <v>200</v>
      </c>
      <c r="H1063" s="76">
        <v>233225.25</v>
      </c>
      <c r="I1063" s="62">
        <v>0.03</v>
      </c>
      <c r="J1063" s="77">
        <v>189000</v>
      </c>
      <c r="K1063" s="78">
        <v>1.234</v>
      </c>
      <c r="L1063" s="61" t="s">
        <v>117</v>
      </c>
      <c r="M1063" s="61" t="s">
        <v>41</v>
      </c>
      <c r="N1063" s="61" t="s">
        <v>22</v>
      </c>
      <c r="O1063" s="79">
        <v>7775405.0499999998</v>
      </c>
    </row>
    <row r="1064" spans="1:15" x14ac:dyDescent="0.2">
      <c r="A1064" s="60">
        <v>42825</v>
      </c>
      <c r="B1064" s="61" t="s">
        <v>2</v>
      </c>
      <c r="C1064" s="61" t="s">
        <v>114</v>
      </c>
      <c r="D1064" s="61" t="s">
        <v>182</v>
      </c>
      <c r="E1064" s="135" t="s">
        <v>183</v>
      </c>
      <c r="F1064" s="61">
        <v>6771032</v>
      </c>
      <c r="G1064" s="61" t="s">
        <v>184</v>
      </c>
      <c r="H1064" s="76">
        <v>233056.68</v>
      </c>
      <c r="I1064" s="62">
        <v>0.03</v>
      </c>
      <c r="J1064" s="77">
        <v>160000</v>
      </c>
      <c r="K1064" s="78">
        <v>1.4570000000000001</v>
      </c>
      <c r="L1064" s="61" t="s">
        <v>117</v>
      </c>
      <c r="M1064" s="61" t="s">
        <v>41</v>
      </c>
      <c r="N1064" s="61" t="s">
        <v>13</v>
      </c>
      <c r="O1064" s="79">
        <v>7775405.0499999998</v>
      </c>
    </row>
    <row r="1065" spans="1:15" x14ac:dyDescent="0.2">
      <c r="A1065" s="60">
        <v>42825</v>
      </c>
      <c r="B1065" s="61" t="s">
        <v>2</v>
      </c>
      <c r="C1065" s="61" t="s">
        <v>114</v>
      </c>
      <c r="D1065" s="61" t="s">
        <v>136</v>
      </c>
      <c r="E1065" s="135" t="s">
        <v>137</v>
      </c>
      <c r="F1065" s="61">
        <v>6696157</v>
      </c>
      <c r="G1065" s="61" t="s">
        <v>138</v>
      </c>
      <c r="H1065" s="76">
        <v>225624.12</v>
      </c>
      <c r="I1065" s="62">
        <v>2.9000000000000001E-2</v>
      </c>
      <c r="J1065" s="77">
        <v>163000</v>
      </c>
      <c r="K1065" s="78">
        <v>1.3839999999999999</v>
      </c>
      <c r="L1065" s="61" t="s">
        <v>122</v>
      </c>
      <c r="M1065" s="61" t="s">
        <v>45</v>
      </c>
      <c r="N1065" s="61" t="s">
        <v>13</v>
      </c>
      <c r="O1065" s="79">
        <v>7775405.0499999998</v>
      </c>
    </row>
    <row r="1066" spans="1:15" x14ac:dyDescent="0.2">
      <c r="A1066" s="60">
        <v>42825</v>
      </c>
      <c r="B1066" s="61" t="s">
        <v>2</v>
      </c>
      <c r="C1066" s="61" t="s">
        <v>114</v>
      </c>
      <c r="D1066" s="61" t="s">
        <v>188</v>
      </c>
      <c r="E1066" s="135" t="s">
        <v>189</v>
      </c>
      <c r="F1066" s="61" t="s">
        <v>193</v>
      </c>
      <c r="G1066" s="61" t="s">
        <v>190</v>
      </c>
      <c r="H1066" s="76">
        <v>221773.64</v>
      </c>
      <c r="I1066" s="62">
        <v>2.8500000000000001E-2</v>
      </c>
      <c r="J1066" s="77">
        <v>38000</v>
      </c>
      <c r="K1066" s="78">
        <v>5.8360000000000003</v>
      </c>
      <c r="L1066" s="61" t="s">
        <v>191</v>
      </c>
      <c r="M1066" s="61" t="s">
        <v>192</v>
      </c>
      <c r="N1066" s="61" t="s">
        <v>15</v>
      </c>
      <c r="O1066" s="79">
        <v>7775405.0499999998</v>
      </c>
    </row>
    <row r="1067" spans="1:15" x14ac:dyDescent="0.2">
      <c r="A1067" s="60">
        <v>42825</v>
      </c>
      <c r="B1067" s="61" t="s">
        <v>2</v>
      </c>
      <c r="C1067" s="61" t="s">
        <v>114</v>
      </c>
      <c r="D1067" s="61" t="s">
        <v>121</v>
      </c>
      <c r="E1067" s="135" t="s">
        <v>105</v>
      </c>
      <c r="F1067" s="61">
        <v>6039558</v>
      </c>
      <c r="G1067" s="61" t="s">
        <v>106</v>
      </c>
      <c r="H1067" s="76">
        <v>220734.74</v>
      </c>
      <c r="I1067" s="62">
        <v>2.8400000000000002E-2</v>
      </c>
      <c r="J1067" s="77">
        <v>328000</v>
      </c>
      <c r="K1067" s="78">
        <v>0.67300000000000004</v>
      </c>
      <c r="L1067" s="61" t="s">
        <v>117</v>
      </c>
      <c r="M1067" s="61" t="s">
        <v>41</v>
      </c>
      <c r="N1067" s="61" t="s">
        <v>13</v>
      </c>
      <c r="O1067" s="79">
        <v>7775405.0499999998</v>
      </c>
    </row>
    <row r="1068" spans="1:15" x14ac:dyDescent="0.2">
      <c r="A1068" s="60">
        <v>42825</v>
      </c>
      <c r="B1068" s="61" t="s">
        <v>2</v>
      </c>
      <c r="C1068" s="61" t="s">
        <v>114</v>
      </c>
      <c r="D1068" s="61" t="s">
        <v>206</v>
      </c>
      <c r="E1068" s="135" t="s">
        <v>207</v>
      </c>
      <c r="F1068" s="61" t="s">
        <v>209</v>
      </c>
      <c r="G1068" s="61" t="s">
        <v>208</v>
      </c>
      <c r="H1068" s="76">
        <v>220104.23</v>
      </c>
      <c r="I1068" s="62">
        <v>2.8299999999999999E-2</v>
      </c>
      <c r="J1068" s="77">
        <v>559000</v>
      </c>
      <c r="K1068" s="78">
        <v>0.39400000000000002</v>
      </c>
      <c r="L1068" s="61" t="s">
        <v>117</v>
      </c>
      <c r="M1068" s="61" t="s">
        <v>41</v>
      </c>
      <c r="N1068" s="61" t="s">
        <v>13</v>
      </c>
      <c r="O1068" s="79">
        <v>7775405.0499999998</v>
      </c>
    </row>
    <row r="1069" spans="1:15" x14ac:dyDescent="0.2">
      <c r="A1069" s="60">
        <v>42825</v>
      </c>
      <c r="B1069" s="61" t="s">
        <v>2</v>
      </c>
      <c r="C1069" s="61" t="s">
        <v>114</v>
      </c>
      <c r="D1069" s="61" t="s">
        <v>225</v>
      </c>
      <c r="E1069" s="135" t="s">
        <v>226</v>
      </c>
      <c r="F1069" s="61" t="s">
        <v>228</v>
      </c>
      <c r="G1069" s="61" t="s">
        <v>227</v>
      </c>
      <c r="H1069" s="76">
        <v>220000</v>
      </c>
      <c r="I1069" s="62">
        <v>2.8299999999999999E-2</v>
      </c>
      <c r="J1069" s="77">
        <v>22000</v>
      </c>
      <c r="K1069" s="78">
        <v>10</v>
      </c>
      <c r="L1069" s="61" t="s">
        <v>115</v>
      </c>
      <c r="M1069" s="61" t="s">
        <v>151</v>
      </c>
      <c r="N1069" s="61" t="s">
        <v>14</v>
      </c>
      <c r="O1069" s="79">
        <v>7775405.0499999998</v>
      </c>
    </row>
    <row r="1070" spans="1:15" x14ac:dyDescent="0.2">
      <c r="A1070" s="60">
        <v>42825</v>
      </c>
      <c r="B1070" s="61" t="s">
        <v>2</v>
      </c>
      <c r="C1070" s="61" t="s">
        <v>114</v>
      </c>
      <c r="D1070" s="61" t="s">
        <v>125</v>
      </c>
      <c r="E1070" s="135" t="s">
        <v>89</v>
      </c>
      <c r="F1070" s="61" t="s">
        <v>135</v>
      </c>
      <c r="G1070" s="61" t="s">
        <v>90</v>
      </c>
      <c r="H1070" s="76">
        <v>216681.46</v>
      </c>
      <c r="I1070" s="62">
        <v>2.7900000000000001E-2</v>
      </c>
      <c r="J1070" s="77">
        <v>538000</v>
      </c>
      <c r="K1070" s="78">
        <v>0.40300000000000002</v>
      </c>
      <c r="L1070" s="61" t="s">
        <v>117</v>
      </c>
      <c r="M1070" s="61" t="s">
        <v>41</v>
      </c>
      <c r="N1070" s="61" t="s">
        <v>13</v>
      </c>
      <c r="O1070" s="79">
        <v>7775405.0499999998</v>
      </c>
    </row>
    <row r="1071" spans="1:15" x14ac:dyDescent="0.2">
      <c r="A1071" s="60">
        <v>42825</v>
      </c>
      <c r="B1071" s="61" t="s">
        <v>2</v>
      </c>
      <c r="C1071" s="61" t="s">
        <v>114</v>
      </c>
      <c r="D1071" s="61" t="s">
        <v>148</v>
      </c>
      <c r="E1071" s="135" t="s">
        <v>149</v>
      </c>
      <c r="F1071" s="61" t="s">
        <v>152</v>
      </c>
      <c r="G1071" s="61" t="s">
        <v>263</v>
      </c>
      <c r="H1071" s="76">
        <v>213560</v>
      </c>
      <c r="I1071" s="62">
        <v>2.75E-2</v>
      </c>
      <c r="J1071" s="77">
        <v>56200</v>
      </c>
      <c r="K1071" s="78">
        <v>3.8</v>
      </c>
      <c r="L1071" s="61" t="s">
        <v>115</v>
      </c>
      <c r="M1071" s="61" t="s">
        <v>151</v>
      </c>
      <c r="N1071" s="61" t="s">
        <v>18</v>
      </c>
      <c r="O1071" s="79">
        <v>7775405.0499999998</v>
      </c>
    </row>
    <row r="1072" spans="1:15" x14ac:dyDescent="0.2">
      <c r="A1072" s="60">
        <v>42825</v>
      </c>
      <c r="B1072" s="61" t="s">
        <v>2</v>
      </c>
      <c r="C1072" s="61" t="s">
        <v>114</v>
      </c>
      <c r="D1072" s="61" t="s">
        <v>171</v>
      </c>
      <c r="E1072" s="135" t="s">
        <v>172</v>
      </c>
      <c r="F1072" s="61" t="s">
        <v>174</v>
      </c>
      <c r="G1072" s="61" t="s">
        <v>173</v>
      </c>
      <c r="H1072" s="76">
        <v>212777.46</v>
      </c>
      <c r="I1072" s="62">
        <v>2.7400000000000001E-2</v>
      </c>
      <c r="J1072" s="77">
        <v>636000</v>
      </c>
      <c r="K1072" s="78">
        <v>0.33500000000000002</v>
      </c>
      <c r="L1072" s="61" t="s">
        <v>117</v>
      </c>
      <c r="M1072" s="61" t="s">
        <v>41</v>
      </c>
      <c r="N1072" s="61" t="s">
        <v>20</v>
      </c>
      <c r="O1072" s="79">
        <v>7775405.0499999998</v>
      </c>
    </row>
    <row r="1073" spans="1:15" x14ac:dyDescent="0.2">
      <c r="A1073" s="60">
        <v>42825</v>
      </c>
      <c r="B1073" s="61" t="s">
        <v>2</v>
      </c>
      <c r="C1073" s="61" t="s">
        <v>114</v>
      </c>
      <c r="D1073" s="61" t="s">
        <v>168</v>
      </c>
      <c r="E1073" s="135" t="s">
        <v>169</v>
      </c>
      <c r="F1073" s="61">
        <v>6366795</v>
      </c>
      <c r="G1073" s="61" t="s">
        <v>170</v>
      </c>
      <c r="H1073" s="76">
        <v>212188.58</v>
      </c>
      <c r="I1073" s="62">
        <v>2.7300000000000001E-2</v>
      </c>
      <c r="J1073" s="77">
        <v>291000</v>
      </c>
      <c r="K1073" s="78">
        <v>0.72899999999999998</v>
      </c>
      <c r="L1073" s="61" t="s">
        <v>119</v>
      </c>
      <c r="M1073" s="61" t="s">
        <v>40</v>
      </c>
      <c r="N1073" s="61" t="s">
        <v>13</v>
      </c>
      <c r="O1073" s="79">
        <v>7775405.0499999998</v>
      </c>
    </row>
    <row r="1074" spans="1:15" x14ac:dyDescent="0.2">
      <c r="A1074" s="60">
        <v>42825</v>
      </c>
      <c r="B1074" s="61" t="s">
        <v>2</v>
      </c>
      <c r="C1074" s="61" t="s">
        <v>114</v>
      </c>
      <c r="D1074" s="61" t="s">
        <v>264</v>
      </c>
      <c r="E1074" s="135" t="s">
        <v>266</v>
      </c>
      <c r="F1074" s="61" t="s">
        <v>265</v>
      </c>
      <c r="G1074" s="61" t="s">
        <v>267</v>
      </c>
      <c r="H1074" s="76">
        <v>207665.21</v>
      </c>
      <c r="I1074" s="62">
        <v>2.6700000000000002E-2</v>
      </c>
      <c r="J1074" s="77">
        <v>148000</v>
      </c>
      <c r="K1074" s="78">
        <v>1.403</v>
      </c>
      <c r="L1074" s="61" t="s">
        <v>268</v>
      </c>
      <c r="M1074" s="61" t="s">
        <v>269</v>
      </c>
      <c r="N1074" s="61" t="s">
        <v>16</v>
      </c>
      <c r="O1074" s="79">
        <v>7775405.0499999998</v>
      </c>
    </row>
    <row r="1075" spans="1:15" x14ac:dyDescent="0.2">
      <c r="A1075" s="60">
        <v>42825</v>
      </c>
      <c r="B1075" s="61" t="s">
        <v>2</v>
      </c>
      <c r="C1075" s="61" t="s">
        <v>114</v>
      </c>
      <c r="D1075" s="61" t="s">
        <v>222</v>
      </c>
      <c r="E1075" s="135" t="s">
        <v>223</v>
      </c>
      <c r="F1075" s="61">
        <v>6282040</v>
      </c>
      <c r="G1075" s="61" t="s">
        <v>224</v>
      </c>
      <c r="H1075" s="76">
        <v>202604.39</v>
      </c>
      <c r="I1075" s="62">
        <v>2.6100000000000002E-2</v>
      </c>
      <c r="J1075" s="77">
        <v>374000</v>
      </c>
      <c r="K1075" s="78">
        <v>0.54200000000000004</v>
      </c>
      <c r="L1075" s="61" t="s">
        <v>117</v>
      </c>
      <c r="M1075" s="61" t="s">
        <v>41</v>
      </c>
      <c r="N1075" s="61" t="s">
        <v>13</v>
      </c>
      <c r="O1075" s="79">
        <v>7775405.0499999998</v>
      </c>
    </row>
    <row r="1076" spans="1:15" x14ac:dyDescent="0.2">
      <c r="A1076" s="60">
        <v>42825</v>
      </c>
      <c r="B1076" s="61" t="s">
        <v>2</v>
      </c>
      <c r="C1076" s="61" t="s">
        <v>114</v>
      </c>
      <c r="D1076" s="61" t="s">
        <v>124</v>
      </c>
      <c r="E1076" s="135" t="s">
        <v>38</v>
      </c>
      <c r="F1076" s="61">
        <v>6243597</v>
      </c>
      <c r="G1076" s="61" t="s">
        <v>39</v>
      </c>
      <c r="H1076" s="76">
        <v>200478.96</v>
      </c>
      <c r="I1076" s="62">
        <v>2.58E-2</v>
      </c>
      <c r="J1076" s="77">
        <v>76000</v>
      </c>
      <c r="K1076" s="78">
        <v>2.6379999999999999</v>
      </c>
      <c r="L1076" s="61" t="s">
        <v>119</v>
      </c>
      <c r="M1076" s="61" t="s">
        <v>40</v>
      </c>
      <c r="N1076" s="61" t="s">
        <v>18</v>
      </c>
      <c r="O1076" s="79">
        <v>7775405.0499999998</v>
      </c>
    </row>
    <row r="1077" spans="1:15" x14ac:dyDescent="0.2">
      <c r="A1077" s="60">
        <v>42825</v>
      </c>
      <c r="B1077" s="61" t="s">
        <v>2</v>
      </c>
      <c r="C1077" s="61" t="s">
        <v>114</v>
      </c>
      <c r="D1077" s="61" t="s">
        <v>270</v>
      </c>
      <c r="E1077" s="135" t="s">
        <v>271</v>
      </c>
      <c r="F1077" s="61">
        <v>6388379</v>
      </c>
      <c r="G1077" s="61" t="s">
        <v>272</v>
      </c>
      <c r="H1077" s="76">
        <v>199161.43</v>
      </c>
      <c r="I1077" s="62">
        <v>2.5600000000000001E-2</v>
      </c>
      <c r="J1077" s="77">
        <v>385000</v>
      </c>
      <c r="K1077" s="78">
        <v>0.51700000000000002</v>
      </c>
      <c r="L1077" s="61" t="s">
        <v>273</v>
      </c>
      <c r="M1077" s="61" t="s">
        <v>274</v>
      </c>
      <c r="N1077" s="61" t="s">
        <v>18</v>
      </c>
      <c r="O1077" s="79">
        <v>7775405.0499999998</v>
      </c>
    </row>
    <row r="1078" spans="1:15" x14ac:dyDescent="0.2">
      <c r="A1078" s="60">
        <v>42825</v>
      </c>
      <c r="B1078" s="61" t="s">
        <v>2</v>
      </c>
      <c r="C1078" s="61" t="s">
        <v>114</v>
      </c>
      <c r="D1078" s="61" t="s">
        <v>214</v>
      </c>
      <c r="E1078" s="135" t="s">
        <v>215</v>
      </c>
      <c r="F1078" s="61" t="s">
        <v>217</v>
      </c>
      <c r="G1078" s="61" t="s">
        <v>216</v>
      </c>
      <c r="H1078" s="76">
        <v>194710.21</v>
      </c>
      <c r="I1078" s="62">
        <v>2.5000000000000001E-2</v>
      </c>
      <c r="J1078" s="77">
        <v>6000</v>
      </c>
      <c r="K1078" s="78">
        <v>32.451999999999998</v>
      </c>
      <c r="L1078" s="61" t="s">
        <v>204</v>
      </c>
      <c r="M1078" s="61" t="s">
        <v>205</v>
      </c>
      <c r="N1078" s="61" t="s">
        <v>13</v>
      </c>
      <c r="O1078" s="79">
        <v>7775405.0499999998</v>
      </c>
    </row>
    <row r="1079" spans="1:15" x14ac:dyDescent="0.2">
      <c r="A1079" s="60">
        <v>42825</v>
      </c>
      <c r="B1079" s="61" t="s">
        <v>2</v>
      </c>
      <c r="C1079" s="61" t="s">
        <v>114</v>
      </c>
      <c r="D1079" s="61" t="s">
        <v>201</v>
      </c>
      <c r="E1079" s="135" t="s">
        <v>202</v>
      </c>
      <c r="F1079" s="61">
        <v>4874546</v>
      </c>
      <c r="G1079" s="61" t="s">
        <v>203</v>
      </c>
      <c r="H1079" s="76">
        <v>192862.6</v>
      </c>
      <c r="I1079" s="62">
        <v>2.4799999999999999E-2</v>
      </c>
      <c r="J1079" s="77">
        <v>360</v>
      </c>
      <c r="K1079" s="78">
        <v>535.72900000000004</v>
      </c>
      <c r="L1079" s="61" t="s">
        <v>204</v>
      </c>
      <c r="M1079" s="61" t="s">
        <v>205</v>
      </c>
      <c r="N1079" s="61" t="s">
        <v>14</v>
      </c>
      <c r="O1079" s="79">
        <v>7775405.0499999998</v>
      </c>
    </row>
    <row r="1080" spans="1:15" x14ac:dyDescent="0.2">
      <c r="A1080" s="60">
        <v>42825</v>
      </c>
      <c r="B1080" s="61" t="s">
        <v>2</v>
      </c>
      <c r="C1080" s="61" t="s">
        <v>114</v>
      </c>
      <c r="D1080" s="61" t="s">
        <v>275</v>
      </c>
      <c r="E1080" s="135" t="s">
        <v>277</v>
      </c>
      <c r="F1080" s="61" t="s">
        <v>276</v>
      </c>
      <c r="G1080" s="61" t="s">
        <v>278</v>
      </c>
      <c r="H1080" s="76">
        <v>192528.41</v>
      </c>
      <c r="I1080" s="62">
        <v>2.4799999999999999E-2</v>
      </c>
      <c r="J1080" s="77">
        <v>99990</v>
      </c>
      <c r="K1080" s="78">
        <v>1.925</v>
      </c>
      <c r="L1080" s="61" t="s">
        <v>279</v>
      </c>
      <c r="M1080" s="61" t="s">
        <v>41</v>
      </c>
      <c r="N1080" s="61" t="s">
        <v>23</v>
      </c>
      <c r="O1080" s="79">
        <v>7775405.0499999998</v>
      </c>
    </row>
    <row r="1081" spans="1:15" x14ac:dyDescent="0.2">
      <c r="A1081" s="60">
        <v>42825</v>
      </c>
      <c r="B1081" s="61" t="s">
        <v>2</v>
      </c>
      <c r="C1081" s="61" t="s">
        <v>114</v>
      </c>
      <c r="D1081" s="61" t="s">
        <v>218</v>
      </c>
      <c r="E1081" s="135" t="s">
        <v>219</v>
      </c>
      <c r="F1081" s="61" t="s">
        <v>221</v>
      </c>
      <c r="G1081" s="61" t="s">
        <v>220</v>
      </c>
      <c r="H1081" s="76">
        <v>177439.02</v>
      </c>
      <c r="I1081" s="62">
        <v>2.2800000000000001E-2</v>
      </c>
      <c r="J1081" s="77">
        <v>166500</v>
      </c>
      <c r="K1081" s="78">
        <v>1.0660000000000001</v>
      </c>
      <c r="L1081" s="61" t="s">
        <v>126</v>
      </c>
      <c r="M1081" s="61" t="s">
        <v>46</v>
      </c>
      <c r="N1081" s="61" t="s">
        <v>20</v>
      </c>
      <c r="O1081" s="79">
        <v>7775405.0499999998</v>
      </c>
    </row>
    <row r="1082" spans="1:15" x14ac:dyDescent="0.2">
      <c r="A1082" s="60">
        <v>42825</v>
      </c>
      <c r="B1082" s="61" t="s">
        <v>2</v>
      </c>
      <c r="C1082" s="61" t="s">
        <v>114</v>
      </c>
      <c r="D1082" s="61" t="s">
        <v>123</v>
      </c>
      <c r="E1082" s="135" t="s">
        <v>91</v>
      </c>
      <c r="F1082" s="61" t="s">
        <v>134</v>
      </c>
      <c r="G1082" s="61" t="s">
        <v>92</v>
      </c>
      <c r="H1082" s="76">
        <v>176693.05</v>
      </c>
      <c r="I1082" s="62">
        <v>2.2700000000000001E-2</v>
      </c>
      <c r="J1082" s="77">
        <v>353000</v>
      </c>
      <c r="K1082" s="78">
        <v>0.501</v>
      </c>
      <c r="L1082" s="61" t="s">
        <v>117</v>
      </c>
      <c r="M1082" s="61" t="s">
        <v>41</v>
      </c>
      <c r="N1082" s="61" t="s">
        <v>20</v>
      </c>
      <c r="O1082" s="79">
        <v>7775405.0499999998</v>
      </c>
    </row>
    <row r="1083" spans="1:15" x14ac:dyDescent="0.2">
      <c r="A1083" s="60">
        <v>42825</v>
      </c>
      <c r="B1083" s="61" t="s">
        <v>2</v>
      </c>
      <c r="C1083" s="61" t="s">
        <v>114</v>
      </c>
      <c r="D1083" s="61" t="s">
        <v>175</v>
      </c>
      <c r="E1083" s="135" t="s">
        <v>176</v>
      </c>
      <c r="F1083" s="61" t="s">
        <v>178</v>
      </c>
      <c r="G1083" s="61" t="s">
        <v>177</v>
      </c>
      <c r="H1083" s="76">
        <v>176645.1</v>
      </c>
      <c r="I1083" s="62">
        <v>2.2700000000000001E-2</v>
      </c>
      <c r="J1083" s="77">
        <v>70000</v>
      </c>
      <c r="K1083" s="78">
        <v>2.524</v>
      </c>
      <c r="L1083" s="61" t="s">
        <v>119</v>
      </c>
      <c r="M1083" s="61" t="s">
        <v>40</v>
      </c>
      <c r="N1083" s="61" t="s">
        <v>14</v>
      </c>
      <c r="O1083" s="79">
        <v>7775405.0499999998</v>
      </c>
    </row>
    <row r="1084" spans="1:15" x14ac:dyDescent="0.2">
      <c r="A1084" s="60">
        <v>42825</v>
      </c>
      <c r="B1084" s="61" t="s">
        <v>2</v>
      </c>
      <c r="C1084" s="61" t="s">
        <v>114</v>
      </c>
      <c r="D1084" s="61" t="s">
        <v>229</v>
      </c>
      <c r="E1084" s="135" t="s">
        <v>230</v>
      </c>
      <c r="F1084" s="61" t="s">
        <v>232</v>
      </c>
      <c r="G1084" s="61" t="s">
        <v>231</v>
      </c>
      <c r="H1084" s="76">
        <v>175574.6</v>
      </c>
      <c r="I1084" s="62">
        <v>2.2599999999999999E-2</v>
      </c>
      <c r="J1084" s="77">
        <v>227000</v>
      </c>
      <c r="K1084" s="78">
        <v>0.77300000000000002</v>
      </c>
      <c r="L1084" s="61" t="s">
        <v>126</v>
      </c>
      <c r="M1084" s="61" t="s">
        <v>46</v>
      </c>
      <c r="N1084" s="61" t="s">
        <v>15</v>
      </c>
      <c r="O1084" s="79">
        <v>7775405.0499999998</v>
      </c>
    </row>
    <row r="1085" spans="1:15" x14ac:dyDescent="0.2">
      <c r="A1085" s="60">
        <v>42825</v>
      </c>
      <c r="B1085" s="61" t="s">
        <v>2</v>
      </c>
      <c r="C1085" s="61" t="s">
        <v>114</v>
      </c>
      <c r="D1085" s="61" t="s">
        <v>116</v>
      </c>
      <c r="E1085" s="135" t="s">
        <v>43</v>
      </c>
      <c r="F1085" s="61">
        <v>6030506</v>
      </c>
      <c r="G1085" s="61" t="s">
        <v>44</v>
      </c>
      <c r="H1085" s="76">
        <v>161152.93</v>
      </c>
      <c r="I1085" s="62">
        <v>2.07E-2</v>
      </c>
      <c r="J1085" s="77">
        <v>62000</v>
      </c>
      <c r="K1085" s="78">
        <v>2.5990000000000002</v>
      </c>
      <c r="L1085" s="61" t="s">
        <v>117</v>
      </c>
      <c r="M1085" s="61" t="s">
        <v>41</v>
      </c>
      <c r="N1085" s="61" t="s">
        <v>139</v>
      </c>
      <c r="O1085" s="79">
        <v>7775405.0499999998</v>
      </c>
    </row>
    <row r="1086" spans="1:15" x14ac:dyDescent="0.2">
      <c r="A1086" s="60">
        <v>42825</v>
      </c>
      <c r="B1086" s="61" t="s">
        <v>2</v>
      </c>
      <c r="C1086" s="61" t="s">
        <v>114</v>
      </c>
      <c r="D1086" s="61" t="s">
        <v>210</v>
      </c>
      <c r="E1086" s="135" t="s">
        <v>211</v>
      </c>
      <c r="F1086" s="61" t="s">
        <v>213</v>
      </c>
      <c r="G1086" s="61" t="s">
        <v>212</v>
      </c>
      <c r="H1086" s="76">
        <v>158595.79999999999</v>
      </c>
      <c r="I1086" s="62">
        <v>2.0400000000000001E-2</v>
      </c>
      <c r="J1086" s="77">
        <v>25000</v>
      </c>
      <c r="K1086" s="78">
        <v>6.3440000000000003</v>
      </c>
      <c r="L1086" s="61" t="s">
        <v>120</v>
      </c>
      <c r="M1086" s="61" t="s">
        <v>42</v>
      </c>
      <c r="N1086" s="61" t="s">
        <v>17</v>
      </c>
      <c r="O1086" s="79">
        <v>7775405.0499999998</v>
      </c>
    </row>
    <row r="1087" spans="1:15" x14ac:dyDescent="0.2">
      <c r="A1087" s="60">
        <v>42825</v>
      </c>
      <c r="B1087" s="61" t="s">
        <v>1</v>
      </c>
      <c r="C1087" s="61" t="s">
        <v>127</v>
      </c>
      <c r="D1087" s="61"/>
      <c r="E1087" s="135"/>
      <c r="F1087" s="61"/>
      <c r="G1087" s="61"/>
      <c r="H1087" s="76">
        <v>918466.45</v>
      </c>
      <c r="I1087" s="62">
        <v>0.1179</v>
      </c>
      <c r="J1087" s="77"/>
      <c r="K1087" s="78"/>
      <c r="L1087" s="61"/>
      <c r="M1087" s="61"/>
      <c r="N1087" s="61"/>
      <c r="O1087" s="79">
        <v>7775405.0499999998</v>
      </c>
    </row>
    <row r="1088" spans="1:15" x14ac:dyDescent="0.2">
      <c r="A1088" s="60">
        <v>42735</v>
      </c>
      <c r="B1088" s="61" t="s">
        <v>2</v>
      </c>
      <c r="C1088" s="61" t="s">
        <v>114</v>
      </c>
      <c r="D1088" s="61" t="s">
        <v>148</v>
      </c>
      <c r="E1088" s="135" t="s">
        <v>149</v>
      </c>
      <c r="F1088" s="61" t="s">
        <v>152</v>
      </c>
      <c r="G1088" s="61" t="s">
        <v>150</v>
      </c>
      <c r="H1088" s="76">
        <v>224800</v>
      </c>
      <c r="I1088" s="62">
        <v>3.78E-2</v>
      </c>
      <c r="J1088" s="77">
        <v>56200</v>
      </c>
      <c r="K1088" s="78">
        <v>4</v>
      </c>
      <c r="L1088" s="61" t="s">
        <v>115</v>
      </c>
      <c r="M1088" s="61" t="s">
        <v>151</v>
      </c>
      <c r="N1088" s="61" t="s">
        <v>18</v>
      </c>
      <c r="O1088" s="79">
        <v>5940522.3099999996</v>
      </c>
    </row>
    <row r="1089" spans="1:15" x14ac:dyDescent="0.2">
      <c r="A1089" s="60">
        <v>42735</v>
      </c>
      <c r="B1089" s="61" t="s">
        <v>2</v>
      </c>
      <c r="C1089" s="61" t="s">
        <v>114</v>
      </c>
      <c r="D1089" s="61" t="s">
        <v>153</v>
      </c>
      <c r="E1089" s="135" t="s">
        <v>154</v>
      </c>
      <c r="F1089" s="61" t="s">
        <v>156</v>
      </c>
      <c r="G1089" s="61" t="s">
        <v>155</v>
      </c>
      <c r="H1089" s="76">
        <v>217585.77</v>
      </c>
      <c r="I1089" s="62">
        <v>3.6600000000000001E-2</v>
      </c>
      <c r="J1089" s="77">
        <v>161000</v>
      </c>
      <c r="K1089" s="78">
        <v>1.351</v>
      </c>
      <c r="L1089" s="61" t="s">
        <v>117</v>
      </c>
      <c r="M1089" s="61" t="s">
        <v>41</v>
      </c>
      <c r="N1089" s="61" t="s">
        <v>13</v>
      </c>
      <c r="O1089" s="79">
        <v>5940522.3099999996</v>
      </c>
    </row>
    <row r="1090" spans="1:15" x14ac:dyDescent="0.2">
      <c r="A1090" s="60">
        <v>42735</v>
      </c>
      <c r="B1090" s="61" t="s">
        <v>2</v>
      </c>
      <c r="C1090" s="61" t="s">
        <v>114</v>
      </c>
      <c r="D1090" s="61" t="s">
        <v>157</v>
      </c>
      <c r="E1090" s="135" t="s">
        <v>158</v>
      </c>
      <c r="F1090" s="61">
        <v>6339872</v>
      </c>
      <c r="G1090" s="61" t="s">
        <v>159</v>
      </c>
      <c r="H1090" s="76">
        <v>196723.99</v>
      </c>
      <c r="I1090" s="62">
        <v>3.3099999999999997E-2</v>
      </c>
      <c r="J1090" s="77">
        <v>282000</v>
      </c>
      <c r="K1090" s="78">
        <v>0.69799999999999995</v>
      </c>
      <c r="L1090" s="61" t="s">
        <v>117</v>
      </c>
      <c r="M1090" s="61" t="s">
        <v>41</v>
      </c>
      <c r="N1090" s="61" t="s">
        <v>16</v>
      </c>
      <c r="O1090" s="79">
        <v>5940522.3099999996</v>
      </c>
    </row>
    <row r="1091" spans="1:15" x14ac:dyDescent="0.2">
      <c r="A1091" s="60">
        <v>42735</v>
      </c>
      <c r="B1091" s="61" t="s">
        <v>2</v>
      </c>
      <c r="C1091" s="61" t="s">
        <v>114</v>
      </c>
      <c r="D1091" s="61" t="s">
        <v>160</v>
      </c>
      <c r="E1091" s="135" t="s">
        <v>161</v>
      </c>
      <c r="F1091" s="61" t="s">
        <v>163</v>
      </c>
      <c r="G1091" s="61" t="s">
        <v>162</v>
      </c>
      <c r="H1091" s="76">
        <v>183387.06</v>
      </c>
      <c r="I1091" s="62">
        <v>3.09E-2</v>
      </c>
      <c r="J1091" s="77">
        <v>227500</v>
      </c>
      <c r="K1091" s="78">
        <v>0.80600000000000005</v>
      </c>
      <c r="L1091" s="61" t="s">
        <v>117</v>
      </c>
      <c r="M1091" s="61" t="s">
        <v>41</v>
      </c>
      <c r="N1091" s="61" t="s">
        <v>14</v>
      </c>
      <c r="O1091" s="79">
        <v>5940522.3099999996</v>
      </c>
    </row>
    <row r="1092" spans="1:15" x14ac:dyDescent="0.2">
      <c r="A1092" s="60">
        <v>42735</v>
      </c>
      <c r="B1092" s="61" t="s">
        <v>2</v>
      </c>
      <c r="C1092" s="61" t="s">
        <v>114</v>
      </c>
      <c r="D1092" s="61" t="s">
        <v>164</v>
      </c>
      <c r="E1092" s="135" t="s">
        <v>165</v>
      </c>
      <c r="F1092" s="61" t="s">
        <v>167</v>
      </c>
      <c r="G1092" s="61" t="s">
        <v>166</v>
      </c>
      <c r="H1092" s="76">
        <v>181441.32</v>
      </c>
      <c r="I1092" s="62">
        <v>3.0499999999999999E-2</v>
      </c>
      <c r="J1092" s="77">
        <v>1130000</v>
      </c>
      <c r="K1092" s="78">
        <v>0.161</v>
      </c>
      <c r="L1092" s="61" t="s">
        <v>117</v>
      </c>
      <c r="M1092" s="61" t="s">
        <v>41</v>
      </c>
      <c r="N1092" s="61" t="s">
        <v>18</v>
      </c>
      <c r="O1092" s="79">
        <v>5940522.3099999996</v>
      </c>
    </row>
    <row r="1093" spans="1:15" x14ac:dyDescent="0.2">
      <c r="A1093" s="60">
        <v>42735</v>
      </c>
      <c r="B1093" s="61" t="s">
        <v>2</v>
      </c>
      <c r="C1093" s="61" t="s">
        <v>114</v>
      </c>
      <c r="D1093" s="61" t="s">
        <v>168</v>
      </c>
      <c r="E1093" s="135" t="s">
        <v>169</v>
      </c>
      <c r="F1093" s="61">
        <v>6366795</v>
      </c>
      <c r="G1093" s="61" t="s">
        <v>170</v>
      </c>
      <c r="H1093" s="76">
        <v>181118.09</v>
      </c>
      <c r="I1093" s="62">
        <v>3.0499999999999999E-2</v>
      </c>
      <c r="J1093" s="77">
        <v>291000</v>
      </c>
      <c r="K1093" s="78">
        <v>0.622</v>
      </c>
      <c r="L1093" s="61" t="s">
        <v>119</v>
      </c>
      <c r="M1093" s="61" t="s">
        <v>40</v>
      </c>
      <c r="N1093" s="61" t="s">
        <v>13</v>
      </c>
      <c r="O1093" s="79">
        <v>5940522.3099999996</v>
      </c>
    </row>
    <row r="1094" spans="1:15" x14ac:dyDescent="0.2">
      <c r="A1094" s="60">
        <v>42735</v>
      </c>
      <c r="B1094" s="61" t="s">
        <v>2</v>
      </c>
      <c r="C1094" s="61" t="s">
        <v>114</v>
      </c>
      <c r="D1094" s="61" t="s">
        <v>171</v>
      </c>
      <c r="E1094" s="135" t="s">
        <v>172</v>
      </c>
      <c r="F1094" s="61" t="s">
        <v>174</v>
      </c>
      <c r="G1094" s="61" t="s">
        <v>173</v>
      </c>
      <c r="H1094" s="76">
        <v>180964.71</v>
      </c>
      <c r="I1094" s="62">
        <v>3.0499999999999999E-2</v>
      </c>
      <c r="J1094" s="77">
        <v>506000</v>
      </c>
      <c r="K1094" s="78">
        <v>0.35799999999999998</v>
      </c>
      <c r="L1094" s="61" t="s">
        <v>117</v>
      </c>
      <c r="M1094" s="61" t="s">
        <v>41</v>
      </c>
      <c r="N1094" s="61" t="s">
        <v>20</v>
      </c>
      <c r="O1094" s="79">
        <v>5940522.3099999996</v>
      </c>
    </row>
    <row r="1095" spans="1:15" x14ac:dyDescent="0.2">
      <c r="A1095" s="60">
        <v>42735</v>
      </c>
      <c r="B1095" s="61" t="s">
        <v>2</v>
      </c>
      <c r="C1095" s="61" t="s">
        <v>114</v>
      </c>
      <c r="D1095" s="61" t="s">
        <v>175</v>
      </c>
      <c r="E1095" s="135" t="s">
        <v>176</v>
      </c>
      <c r="F1095" s="61" t="s">
        <v>178</v>
      </c>
      <c r="G1095" s="61" t="s">
        <v>177</v>
      </c>
      <c r="H1095" s="76">
        <v>172932.07</v>
      </c>
      <c r="I1095" s="62">
        <v>2.9100000000000001E-2</v>
      </c>
      <c r="J1095" s="77">
        <v>70000</v>
      </c>
      <c r="K1095" s="78">
        <v>2.4700000000000002</v>
      </c>
      <c r="L1095" s="61" t="s">
        <v>119</v>
      </c>
      <c r="M1095" s="61" t="s">
        <v>40</v>
      </c>
      <c r="N1095" s="61" t="s">
        <v>14</v>
      </c>
      <c r="O1095" s="79">
        <v>5940522.3099999996</v>
      </c>
    </row>
    <row r="1096" spans="1:15" x14ac:dyDescent="0.2">
      <c r="A1096" s="60">
        <v>42735</v>
      </c>
      <c r="B1096" s="61" t="s">
        <v>2</v>
      </c>
      <c r="C1096" s="61" t="s">
        <v>114</v>
      </c>
      <c r="D1096" s="61" t="s">
        <v>179</v>
      </c>
      <c r="E1096" s="135" t="s">
        <v>180</v>
      </c>
      <c r="F1096" s="61">
        <v>6771645</v>
      </c>
      <c r="G1096" s="61" t="s">
        <v>181</v>
      </c>
      <c r="H1096" s="76">
        <v>171044.4</v>
      </c>
      <c r="I1096" s="62">
        <v>2.8799999999999999E-2</v>
      </c>
      <c r="J1096" s="77">
        <v>1900</v>
      </c>
      <c r="K1096" s="78">
        <v>90.022999999999996</v>
      </c>
      <c r="L1096" s="61" t="s">
        <v>118</v>
      </c>
      <c r="M1096" s="61" t="s">
        <v>47</v>
      </c>
      <c r="N1096" s="61" t="s">
        <v>19</v>
      </c>
      <c r="O1096" s="79">
        <v>5940522.3099999996</v>
      </c>
    </row>
    <row r="1097" spans="1:15" x14ac:dyDescent="0.2">
      <c r="A1097" s="60">
        <v>42735</v>
      </c>
      <c r="B1097" s="61" t="s">
        <v>2</v>
      </c>
      <c r="C1097" s="61" t="s">
        <v>114</v>
      </c>
      <c r="D1097" s="61" t="s">
        <v>182</v>
      </c>
      <c r="E1097" s="135" t="s">
        <v>183</v>
      </c>
      <c r="F1097" s="61">
        <v>6771032</v>
      </c>
      <c r="G1097" s="61" t="s">
        <v>184</v>
      </c>
      <c r="H1097" s="76">
        <v>168488.59</v>
      </c>
      <c r="I1097" s="62">
        <v>2.8400000000000002E-2</v>
      </c>
      <c r="J1097" s="77">
        <v>160000</v>
      </c>
      <c r="K1097" s="78">
        <v>1.0529999999999999</v>
      </c>
      <c r="L1097" s="61" t="s">
        <v>117</v>
      </c>
      <c r="M1097" s="61" t="s">
        <v>41</v>
      </c>
      <c r="N1097" s="61" t="s">
        <v>13</v>
      </c>
      <c r="O1097" s="79">
        <v>5940522.3099999996</v>
      </c>
    </row>
    <row r="1098" spans="1:15" x14ac:dyDescent="0.2">
      <c r="A1098" s="60">
        <v>42735</v>
      </c>
      <c r="B1098" s="61" t="s">
        <v>2</v>
      </c>
      <c r="C1098" s="61" t="s">
        <v>114</v>
      </c>
      <c r="D1098" s="61" t="s">
        <v>185</v>
      </c>
      <c r="E1098" s="135" t="s">
        <v>186</v>
      </c>
      <c r="F1098" s="61">
        <v>6972459</v>
      </c>
      <c r="G1098" s="61" t="s">
        <v>187</v>
      </c>
      <c r="H1098" s="76">
        <v>166420.19</v>
      </c>
      <c r="I1098" s="62">
        <v>2.8000000000000001E-2</v>
      </c>
      <c r="J1098" s="77">
        <v>84000</v>
      </c>
      <c r="K1098" s="78">
        <v>1.9810000000000001</v>
      </c>
      <c r="L1098" s="61" t="s">
        <v>117</v>
      </c>
      <c r="M1098" s="61" t="s">
        <v>41</v>
      </c>
      <c r="N1098" s="61" t="s">
        <v>14</v>
      </c>
      <c r="O1098" s="79">
        <v>5940522.3099999996</v>
      </c>
    </row>
    <row r="1099" spans="1:15" x14ac:dyDescent="0.2">
      <c r="A1099" s="60">
        <v>42735</v>
      </c>
      <c r="B1099" s="61" t="s">
        <v>2</v>
      </c>
      <c r="C1099" s="61" t="s">
        <v>114</v>
      </c>
      <c r="D1099" s="61" t="s">
        <v>125</v>
      </c>
      <c r="E1099" s="135" t="s">
        <v>89</v>
      </c>
      <c r="F1099" s="61" t="s">
        <v>135</v>
      </c>
      <c r="G1099" s="61" t="s">
        <v>90</v>
      </c>
      <c r="H1099" s="76">
        <v>164783.62</v>
      </c>
      <c r="I1099" s="62">
        <v>2.7699999999999999E-2</v>
      </c>
      <c r="J1099" s="77">
        <v>538000</v>
      </c>
      <c r="K1099" s="78">
        <v>0.30599999999999999</v>
      </c>
      <c r="L1099" s="61" t="s">
        <v>117</v>
      </c>
      <c r="M1099" s="61" t="s">
        <v>41</v>
      </c>
      <c r="N1099" s="61" t="s">
        <v>13</v>
      </c>
      <c r="O1099" s="79">
        <v>5940522.3099999996</v>
      </c>
    </row>
    <row r="1100" spans="1:15" x14ac:dyDescent="0.2">
      <c r="A1100" s="60">
        <v>42735</v>
      </c>
      <c r="B1100" s="61" t="s">
        <v>2</v>
      </c>
      <c r="C1100" s="61" t="s">
        <v>114</v>
      </c>
      <c r="D1100" s="61" t="s">
        <v>136</v>
      </c>
      <c r="E1100" s="135" t="s">
        <v>137</v>
      </c>
      <c r="F1100" s="61">
        <v>6696157</v>
      </c>
      <c r="G1100" s="61" t="s">
        <v>138</v>
      </c>
      <c r="H1100" s="76">
        <v>162789.06</v>
      </c>
      <c r="I1100" s="62">
        <v>2.7400000000000001E-2</v>
      </c>
      <c r="J1100" s="77">
        <v>131000</v>
      </c>
      <c r="K1100" s="78">
        <v>1.2430000000000001</v>
      </c>
      <c r="L1100" s="61" t="s">
        <v>122</v>
      </c>
      <c r="M1100" s="61" t="s">
        <v>45</v>
      </c>
      <c r="N1100" s="61" t="s">
        <v>13</v>
      </c>
      <c r="O1100" s="79">
        <v>5940522.3099999996</v>
      </c>
    </row>
    <row r="1101" spans="1:15" x14ac:dyDescent="0.2">
      <c r="A1101" s="60">
        <v>42735</v>
      </c>
      <c r="B1101" s="61" t="s">
        <v>2</v>
      </c>
      <c r="C1101" s="61" t="s">
        <v>114</v>
      </c>
      <c r="D1101" s="61" t="s">
        <v>188</v>
      </c>
      <c r="E1101" s="135" t="s">
        <v>189</v>
      </c>
      <c r="F1101" s="61" t="s">
        <v>193</v>
      </c>
      <c r="G1101" s="61" t="s">
        <v>190</v>
      </c>
      <c r="H1101" s="76">
        <v>162419.70000000001</v>
      </c>
      <c r="I1101" s="62">
        <v>2.7300000000000001E-2</v>
      </c>
      <c r="J1101" s="77">
        <v>25600</v>
      </c>
      <c r="K1101" s="78">
        <v>6.3449999999999998</v>
      </c>
      <c r="L1101" s="61" t="s">
        <v>191</v>
      </c>
      <c r="M1101" s="61" t="s">
        <v>192</v>
      </c>
      <c r="N1101" s="61" t="s">
        <v>15</v>
      </c>
      <c r="O1101" s="79">
        <v>5940522.3099999996</v>
      </c>
    </row>
    <row r="1102" spans="1:15" x14ac:dyDescent="0.2">
      <c r="A1102" s="60">
        <v>42735</v>
      </c>
      <c r="B1102" s="61" t="s">
        <v>2</v>
      </c>
      <c r="C1102" s="61" t="s">
        <v>114</v>
      </c>
      <c r="D1102" s="61" t="s">
        <v>194</v>
      </c>
      <c r="E1102" s="135" t="s">
        <v>195</v>
      </c>
      <c r="F1102" s="61">
        <v>6168485</v>
      </c>
      <c r="G1102" s="61" t="s">
        <v>196</v>
      </c>
      <c r="H1102" s="76">
        <v>157852.07</v>
      </c>
      <c r="I1102" s="62">
        <v>2.6599999999999999E-2</v>
      </c>
      <c r="J1102" s="77">
        <v>675000</v>
      </c>
      <c r="K1102" s="78">
        <v>0.23400000000000001</v>
      </c>
      <c r="L1102" s="61" t="s">
        <v>119</v>
      </c>
      <c r="M1102" s="61" t="s">
        <v>197</v>
      </c>
      <c r="N1102" s="61" t="s">
        <v>14</v>
      </c>
      <c r="O1102" s="79">
        <v>5940522.3099999996</v>
      </c>
    </row>
    <row r="1103" spans="1:15" x14ac:dyDescent="0.2">
      <c r="A1103" s="60">
        <v>42735</v>
      </c>
      <c r="B1103" s="61" t="s">
        <v>2</v>
      </c>
      <c r="C1103" s="61" t="s">
        <v>114</v>
      </c>
      <c r="D1103" s="61" t="s">
        <v>198</v>
      </c>
      <c r="E1103" s="135" t="s">
        <v>199</v>
      </c>
      <c r="F1103" s="61">
        <v>6052607</v>
      </c>
      <c r="G1103" s="61" t="s">
        <v>200</v>
      </c>
      <c r="H1103" s="76">
        <v>156338.9</v>
      </c>
      <c r="I1103" s="62">
        <v>2.63E-2</v>
      </c>
      <c r="J1103" s="77">
        <v>125500</v>
      </c>
      <c r="K1103" s="78">
        <v>1.246</v>
      </c>
      <c r="L1103" s="61" t="s">
        <v>117</v>
      </c>
      <c r="M1103" s="61" t="s">
        <v>41</v>
      </c>
      <c r="N1103" s="61" t="s">
        <v>22</v>
      </c>
      <c r="O1103" s="79">
        <v>5940522.3099999996</v>
      </c>
    </row>
    <row r="1104" spans="1:15" x14ac:dyDescent="0.2">
      <c r="A1104" s="60">
        <v>42735</v>
      </c>
      <c r="B1104" s="61" t="s">
        <v>2</v>
      </c>
      <c r="C1104" s="61" t="s">
        <v>114</v>
      </c>
      <c r="D1104" s="61" t="s">
        <v>124</v>
      </c>
      <c r="E1104" s="135" t="s">
        <v>38</v>
      </c>
      <c r="F1104" s="61">
        <v>6243597</v>
      </c>
      <c r="G1104" s="61" t="s">
        <v>39</v>
      </c>
      <c r="H1104" s="76">
        <v>155694.14000000001</v>
      </c>
      <c r="I1104" s="62">
        <v>2.6200000000000001E-2</v>
      </c>
      <c r="J1104" s="77">
        <v>67000</v>
      </c>
      <c r="K1104" s="78">
        <v>2.3239999999999998</v>
      </c>
      <c r="L1104" s="61" t="s">
        <v>119</v>
      </c>
      <c r="M1104" s="61" t="s">
        <v>40</v>
      </c>
      <c r="N1104" s="61" t="s">
        <v>18</v>
      </c>
      <c r="O1104" s="79">
        <v>5940522.3099999996</v>
      </c>
    </row>
    <row r="1105" spans="1:15" x14ac:dyDescent="0.2">
      <c r="A1105" s="60">
        <v>42735</v>
      </c>
      <c r="B1105" s="61" t="s">
        <v>2</v>
      </c>
      <c r="C1105" s="61" t="s">
        <v>114</v>
      </c>
      <c r="D1105" s="61" t="s">
        <v>121</v>
      </c>
      <c r="E1105" s="135" t="s">
        <v>105</v>
      </c>
      <c r="F1105" s="61">
        <v>6039558</v>
      </c>
      <c r="G1105" s="61" t="s">
        <v>106</v>
      </c>
      <c r="H1105" s="76">
        <v>154054.88</v>
      </c>
      <c r="I1105" s="62">
        <v>2.5899999999999999E-2</v>
      </c>
      <c r="J1105" s="77">
        <v>236000</v>
      </c>
      <c r="K1105" s="78">
        <v>0.65300000000000002</v>
      </c>
      <c r="L1105" s="61" t="s">
        <v>117</v>
      </c>
      <c r="M1105" s="61" t="s">
        <v>41</v>
      </c>
      <c r="N1105" s="61" t="s">
        <v>13</v>
      </c>
      <c r="O1105" s="79">
        <v>5940522.3099999996</v>
      </c>
    </row>
    <row r="1106" spans="1:15" ht="33" customHeight="1" x14ac:dyDescent="0.2">
      <c r="A1106" s="60">
        <v>42735</v>
      </c>
      <c r="B1106" s="61" t="s">
        <v>2</v>
      </c>
      <c r="C1106" s="61" t="s">
        <v>114</v>
      </c>
      <c r="D1106" s="61" t="s">
        <v>201</v>
      </c>
      <c r="E1106" s="135" t="s">
        <v>202</v>
      </c>
      <c r="F1106" s="61">
        <v>4874546</v>
      </c>
      <c r="G1106" s="61" t="s">
        <v>203</v>
      </c>
      <c r="H1106" s="76">
        <v>153047.57</v>
      </c>
      <c r="I1106" s="62">
        <v>2.58E-2</v>
      </c>
      <c r="J1106" s="77">
        <v>300</v>
      </c>
      <c r="K1106" s="78">
        <v>510.15899999999999</v>
      </c>
      <c r="L1106" s="61" t="s">
        <v>204</v>
      </c>
      <c r="M1106" s="61" t="s">
        <v>205</v>
      </c>
      <c r="N1106" s="61" t="s">
        <v>14</v>
      </c>
      <c r="O1106" s="79">
        <v>5940522.3099999996</v>
      </c>
    </row>
    <row r="1107" spans="1:15" x14ac:dyDescent="0.2">
      <c r="A1107" s="60">
        <v>42735</v>
      </c>
      <c r="B1107" s="61" t="s">
        <v>2</v>
      </c>
      <c r="C1107" s="61" t="s">
        <v>114</v>
      </c>
      <c r="D1107" s="61" t="s">
        <v>206</v>
      </c>
      <c r="E1107" s="135" t="s">
        <v>207</v>
      </c>
      <c r="F1107" s="61" t="s">
        <v>209</v>
      </c>
      <c r="G1107" s="61" t="s">
        <v>208</v>
      </c>
      <c r="H1107" s="76">
        <v>150326.57999999999</v>
      </c>
      <c r="I1107" s="62">
        <v>2.53E-2</v>
      </c>
      <c r="J1107" s="77">
        <v>359000</v>
      </c>
      <c r="K1107" s="78">
        <v>0.41899999999999998</v>
      </c>
      <c r="L1107" s="61" t="s">
        <v>117</v>
      </c>
      <c r="M1107" s="61" t="s">
        <v>41</v>
      </c>
      <c r="N1107" s="61" t="s">
        <v>13</v>
      </c>
      <c r="O1107" s="79">
        <v>5940522.3099999996</v>
      </c>
    </row>
    <row r="1108" spans="1:15" x14ac:dyDescent="0.2">
      <c r="A1108" s="60">
        <v>42735</v>
      </c>
      <c r="B1108" s="61" t="s">
        <v>2</v>
      </c>
      <c r="C1108" s="61" t="s">
        <v>114</v>
      </c>
      <c r="D1108" s="61" t="s">
        <v>210</v>
      </c>
      <c r="E1108" s="135" t="s">
        <v>211</v>
      </c>
      <c r="F1108" s="61" t="s">
        <v>213</v>
      </c>
      <c r="G1108" s="61" t="s">
        <v>212</v>
      </c>
      <c r="H1108" s="76">
        <v>147608.03</v>
      </c>
      <c r="I1108" s="62">
        <v>2.4799999999999999E-2</v>
      </c>
      <c r="J1108" s="77">
        <v>25000</v>
      </c>
      <c r="K1108" s="78">
        <v>5.9039999999999999</v>
      </c>
      <c r="L1108" s="61" t="s">
        <v>120</v>
      </c>
      <c r="M1108" s="61" t="s">
        <v>42</v>
      </c>
      <c r="N1108" s="61" t="s">
        <v>17</v>
      </c>
      <c r="O1108" s="79">
        <v>5940522.3099999996</v>
      </c>
    </row>
    <row r="1109" spans="1:15" ht="45" customHeight="1" x14ac:dyDescent="0.2">
      <c r="A1109" s="60">
        <v>42735</v>
      </c>
      <c r="B1109" s="61" t="s">
        <v>2</v>
      </c>
      <c r="C1109" s="61" t="s">
        <v>114</v>
      </c>
      <c r="D1109" s="61" t="s">
        <v>214</v>
      </c>
      <c r="E1109" s="135" t="s">
        <v>215</v>
      </c>
      <c r="F1109" s="61" t="s">
        <v>217</v>
      </c>
      <c r="G1109" s="61" t="s">
        <v>216</v>
      </c>
      <c r="H1109" s="76">
        <v>146787.45000000001</v>
      </c>
      <c r="I1109" s="62">
        <v>2.47E-2</v>
      </c>
      <c r="J1109" s="77">
        <v>4900</v>
      </c>
      <c r="K1109" s="78">
        <v>29.957000000000001</v>
      </c>
      <c r="L1109" s="61" t="s">
        <v>204</v>
      </c>
      <c r="M1109" s="61" t="s">
        <v>205</v>
      </c>
      <c r="N1109" s="61" t="s">
        <v>13</v>
      </c>
      <c r="O1109" s="79">
        <v>5940522.3099999996</v>
      </c>
    </row>
    <row r="1110" spans="1:15" x14ac:dyDescent="0.2">
      <c r="A1110" s="60">
        <v>42735</v>
      </c>
      <c r="B1110" s="61" t="s">
        <v>2</v>
      </c>
      <c r="C1110" s="61" t="s">
        <v>114</v>
      </c>
      <c r="D1110" s="61" t="s">
        <v>218</v>
      </c>
      <c r="E1110" s="135" t="s">
        <v>219</v>
      </c>
      <c r="F1110" s="61" t="s">
        <v>221</v>
      </c>
      <c r="G1110" s="61" t="s">
        <v>220</v>
      </c>
      <c r="H1110" s="76">
        <v>140259.07999999999</v>
      </c>
      <c r="I1110" s="62">
        <v>2.3599999999999999E-2</v>
      </c>
      <c r="J1110" s="77">
        <v>143000</v>
      </c>
      <c r="K1110" s="78">
        <v>0.98099999999999998</v>
      </c>
      <c r="L1110" s="61" t="s">
        <v>126</v>
      </c>
      <c r="M1110" s="61" t="s">
        <v>46</v>
      </c>
      <c r="N1110" s="61" t="s">
        <v>20</v>
      </c>
      <c r="O1110" s="79">
        <v>5940522.3099999996</v>
      </c>
    </row>
    <row r="1111" spans="1:15" x14ac:dyDescent="0.2">
      <c r="A1111" s="60">
        <v>42735</v>
      </c>
      <c r="B1111" s="61" t="s">
        <v>2</v>
      </c>
      <c r="C1111" s="61" t="s">
        <v>114</v>
      </c>
      <c r="D1111" s="61" t="s">
        <v>222</v>
      </c>
      <c r="E1111" s="135" t="s">
        <v>223</v>
      </c>
      <c r="F1111" s="61">
        <v>6282040</v>
      </c>
      <c r="G1111" s="61" t="s">
        <v>224</v>
      </c>
      <c r="H1111" s="76">
        <v>131562.21</v>
      </c>
      <c r="I1111" s="62">
        <v>2.2100000000000002E-2</v>
      </c>
      <c r="J1111" s="77">
        <v>244000</v>
      </c>
      <c r="K1111" s="78">
        <v>0.53900000000000003</v>
      </c>
      <c r="L1111" s="61" t="s">
        <v>117</v>
      </c>
      <c r="M1111" s="61" t="s">
        <v>41</v>
      </c>
      <c r="N1111" s="61" t="s">
        <v>13</v>
      </c>
      <c r="O1111" s="79">
        <v>5940522.3099999996</v>
      </c>
    </row>
    <row r="1112" spans="1:15" ht="30" customHeight="1" x14ac:dyDescent="0.2">
      <c r="A1112" s="60">
        <v>42735</v>
      </c>
      <c r="B1112" s="61" t="s">
        <v>2</v>
      </c>
      <c r="C1112" s="61" t="s">
        <v>114</v>
      </c>
      <c r="D1112" s="61" t="s">
        <v>116</v>
      </c>
      <c r="E1112" s="135" t="s">
        <v>43</v>
      </c>
      <c r="F1112" s="61">
        <v>6030506</v>
      </c>
      <c r="G1112" s="61" t="s">
        <v>44</v>
      </c>
      <c r="H1112" s="76">
        <v>130736.26</v>
      </c>
      <c r="I1112" s="62">
        <v>2.1999999999999999E-2</v>
      </c>
      <c r="J1112" s="77">
        <v>62000</v>
      </c>
      <c r="K1112" s="78">
        <v>2.109</v>
      </c>
      <c r="L1112" s="61" t="s">
        <v>117</v>
      </c>
      <c r="M1112" s="61" t="s">
        <v>41</v>
      </c>
      <c r="N1112" s="61" t="s">
        <v>139</v>
      </c>
      <c r="O1112" s="79">
        <v>5940522.3099999996</v>
      </c>
    </row>
    <row r="1113" spans="1:15" ht="45" customHeight="1" x14ac:dyDescent="0.2">
      <c r="A1113" s="60">
        <v>42735</v>
      </c>
      <c r="B1113" s="61" t="s">
        <v>2</v>
      </c>
      <c r="C1113" s="61" t="s">
        <v>114</v>
      </c>
      <c r="D1113" s="61" t="s">
        <v>225</v>
      </c>
      <c r="E1113" s="135" t="s">
        <v>226</v>
      </c>
      <c r="F1113" s="61" t="s">
        <v>228</v>
      </c>
      <c r="G1113" s="61" t="s">
        <v>227</v>
      </c>
      <c r="H1113" s="76">
        <v>129000</v>
      </c>
      <c r="I1113" s="62">
        <v>2.1700000000000001E-2</v>
      </c>
      <c r="J1113" s="77">
        <v>15000</v>
      </c>
      <c r="K1113" s="78">
        <v>8.6</v>
      </c>
      <c r="L1113" s="61" t="s">
        <v>115</v>
      </c>
      <c r="M1113" s="61" t="s">
        <v>151</v>
      </c>
      <c r="N1113" s="61" t="s">
        <v>14</v>
      </c>
      <c r="O1113" s="79">
        <v>5940522.3099999996</v>
      </c>
    </row>
    <row r="1114" spans="1:15" x14ac:dyDescent="0.2">
      <c r="A1114" s="60">
        <v>42735</v>
      </c>
      <c r="B1114" s="61" t="s">
        <v>2</v>
      </c>
      <c r="C1114" s="61" t="s">
        <v>114</v>
      </c>
      <c r="D1114" s="61" t="s">
        <v>229</v>
      </c>
      <c r="E1114" s="135" t="s">
        <v>230</v>
      </c>
      <c r="F1114" s="61" t="s">
        <v>232</v>
      </c>
      <c r="G1114" s="61" t="s">
        <v>231</v>
      </c>
      <c r="H1114" s="76">
        <v>125793.09</v>
      </c>
      <c r="I1114" s="62">
        <v>2.12E-2</v>
      </c>
      <c r="J1114" s="77">
        <v>175000</v>
      </c>
      <c r="K1114" s="78">
        <v>0.71899999999999997</v>
      </c>
      <c r="L1114" s="61" t="s">
        <v>126</v>
      </c>
      <c r="M1114" s="61" t="s">
        <v>46</v>
      </c>
      <c r="N1114" s="61" t="s">
        <v>15</v>
      </c>
      <c r="O1114" s="79">
        <v>5940522.3099999996</v>
      </c>
    </row>
    <row r="1115" spans="1:15" x14ac:dyDescent="0.2">
      <c r="A1115" s="60">
        <v>42735</v>
      </c>
      <c r="B1115" s="61" t="s">
        <v>2</v>
      </c>
      <c r="C1115" s="61" t="s">
        <v>114</v>
      </c>
      <c r="D1115" s="61" t="s">
        <v>123</v>
      </c>
      <c r="E1115" s="135" t="s">
        <v>91</v>
      </c>
      <c r="F1115" s="61" t="s">
        <v>134</v>
      </c>
      <c r="G1115" s="61" t="s">
        <v>92</v>
      </c>
      <c r="H1115" s="76">
        <v>96612.55</v>
      </c>
      <c r="I1115" s="62">
        <v>1.6299999999999999E-2</v>
      </c>
      <c r="J1115" s="77">
        <v>189000</v>
      </c>
      <c r="K1115" s="78">
        <v>0.51100000000000001</v>
      </c>
      <c r="L1115" s="61" t="s">
        <v>117</v>
      </c>
      <c r="M1115" s="61" t="s">
        <v>41</v>
      </c>
      <c r="N1115" s="61" t="s">
        <v>20</v>
      </c>
      <c r="O1115" s="79">
        <v>5940522.3099999996</v>
      </c>
    </row>
    <row r="1116" spans="1:15" x14ac:dyDescent="0.2">
      <c r="A1116" s="60">
        <v>42735</v>
      </c>
      <c r="B1116" s="61" t="s">
        <v>1</v>
      </c>
      <c r="C1116" s="61" t="s">
        <v>127</v>
      </c>
      <c r="D1116" s="61"/>
      <c r="E1116" s="135"/>
      <c r="F1116" s="61"/>
      <c r="G1116" s="61"/>
      <c r="H1116" s="76">
        <v>1429950.93</v>
      </c>
      <c r="I1116" s="62">
        <v>0.2409</v>
      </c>
      <c r="J1116" s="77"/>
      <c r="K1116" s="78"/>
      <c r="L1116" s="61"/>
      <c r="M1116" s="61"/>
      <c r="N1116" s="61"/>
      <c r="O1116" s="79">
        <v>5940522.3099999996</v>
      </c>
    </row>
    <row r="1117" spans="1:15" x14ac:dyDescent="0.2">
      <c r="A1117" s="60">
        <v>42643</v>
      </c>
      <c r="B1117" s="61" t="s">
        <v>2</v>
      </c>
      <c r="C1117" s="61" t="s">
        <v>114</v>
      </c>
      <c r="D1117" s="61" t="s">
        <v>153</v>
      </c>
      <c r="E1117" s="135" t="s">
        <v>154</v>
      </c>
      <c r="F1117" s="61" t="s">
        <v>156</v>
      </c>
      <c r="G1117" s="61" t="s">
        <v>155</v>
      </c>
      <c r="H1117" s="76">
        <v>213038.66</v>
      </c>
      <c r="I1117" s="62">
        <v>4.3999999999999997E-2</v>
      </c>
      <c r="J1117" s="77">
        <v>161000</v>
      </c>
      <c r="K1117" s="78">
        <v>1.323</v>
      </c>
      <c r="L1117" s="61" t="s">
        <v>117</v>
      </c>
      <c r="M1117" s="61" t="s">
        <v>41</v>
      </c>
      <c r="N1117" s="61" t="s">
        <v>13</v>
      </c>
      <c r="O1117" s="79">
        <v>4838852.55</v>
      </c>
    </row>
    <row r="1118" spans="1:15" x14ac:dyDescent="0.2">
      <c r="A1118" s="60">
        <v>42643</v>
      </c>
      <c r="B1118" s="61" t="s">
        <v>2</v>
      </c>
      <c r="C1118" s="61" t="s">
        <v>114</v>
      </c>
      <c r="D1118" s="61" t="s">
        <v>157</v>
      </c>
      <c r="E1118" s="135" t="s">
        <v>158</v>
      </c>
      <c r="F1118" s="61">
        <v>6339872</v>
      </c>
      <c r="G1118" s="61" t="s">
        <v>159</v>
      </c>
      <c r="H1118" s="76">
        <v>201429.38</v>
      </c>
      <c r="I1118" s="62">
        <v>4.1599999999999998E-2</v>
      </c>
      <c r="J1118" s="77">
        <v>282000</v>
      </c>
      <c r="K1118" s="78">
        <v>0.71399999999999997</v>
      </c>
      <c r="L1118" s="61" t="s">
        <v>117</v>
      </c>
      <c r="M1118" s="61" t="s">
        <v>41</v>
      </c>
      <c r="N1118" s="61" t="s">
        <v>16</v>
      </c>
      <c r="O1118" s="79">
        <v>4838852.55</v>
      </c>
    </row>
    <row r="1119" spans="1:15" x14ac:dyDescent="0.2">
      <c r="A1119" s="60">
        <v>42643</v>
      </c>
      <c r="B1119" s="61" t="s">
        <v>2</v>
      </c>
      <c r="C1119" s="61" t="s">
        <v>114</v>
      </c>
      <c r="D1119" s="61" t="s">
        <v>160</v>
      </c>
      <c r="E1119" s="135" t="s">
        <v>161</v>
      </c>
      <c r="F1119" s="61" t="s">
        <v>163</v>
      </c>
      <c r="G1119" s="61" t="s">
        <v>162</v>
      </c>
      <c r="H1119" s="76">
        <v>183875.28</v>
      </c>
      <c r="I1119" s="62">
        <v>3.7999999999999999E-2</v>
      </c>
      <c r="J1119" s="77">
        <v>227500</v>
      </c>
      <c r="K1119" s="78">
        <v>0.80800000000000005</v>
      </c>
      <c r="L1119" s="61" t="s">
        <v>117</v>
      </c>
      <c r="M1119" s="61" t="s">
        <v>41</v>
      </c>
      <c r="N1119" s="61" t="s">
        <v>14</v>
      </c>
      <c r="O1119" s="79">
        <v>4838852.55</v>
      </c>
    </row>
    <row r="1120" spans="1:15" x14ac:dyDescent="0.2">
      <c r="A1120" s="60">
        <v>42643</v>
      </c>
      <c r="B1120" s="61" t="s">
        <v>2</v>
      </c>
      <c r="C1120" s="61" t="s">
        <v>114</v>
      </c>
      <c r="D1120" s="61" t="s">
        <v>171</v>
      </c>
      <c r="E1120" s="135" t="s">
        <v>172</v>
      </c>
      <c r="F1120" s="61" t="s">
        <v>174</v>
      </c>
      <c r="G1120" s="61" t="s">
        <v>173</v>
      </c>
      <c r="H1120" s="76">
        <v>177279.33</v>
      </c>
      <c r="I1120" s="62">
        <v>3.6600000000000001E-2</v>
      </c>
      <c r="J1120" s="77">
        <v>506000</v>
      </c>
      <c r="K1120" s="78">
        <v>0.35</v>
      </c>
      <c r="L1120" s="61" t="s">
        <v>117</v>
      </c>
      <c r="M1120" s="61" t="s">
        <v>41</v>
      </c>
      <c r="N1120" s="61" t="s">
        <v>20</v>
      </c>
      <c r="O1120" s="79">
        <v>4838852.55</v>
      </c>
    </row>
    <row r="1121" spans="1:15" x14ac:dyDescent="0.2">
      <c r="A1121" s="60">
        <v>42643</v>
      </c>
      <c r="B1121" s="61" t="s">
        <v>2</v>
      </c>
      <c r="C1121" s="61" t="s">
        <v>114</v>
      </c>
      <c r="D1121" s="61" t="s">
        <v>182</v>
      </c>
      <c r="E1121" s="135" t="s">
        <v>183</v>
      </c>
      <c r="F1121" s="61">
        <v>6771032</v>
      </c>
      <c r="G1121" s="61" t="s">
        <v>184</v>
      </c>
      <c r="H1121" s="76">
        <v>175858.49</v>
      </c>
      <c r="I1121" s="62">
        <v>3.6299999999999999E-2</v>
      </c>
      <c r="J1121" s="77">
        <v>160000</v>
      </c>
      <c r="K1121" s="78">
        <v>1.099</v>
      </c>
      <c r="L1121" s="61" t="s">
        <v>117</v>
      </c>
      <c r="M1121" s="61" t="s">
        <v>41</v>
      </c>
      <c r="N1121" s="61" t="s">
        <v>13</v>
      </c>
      <c r="O1121" s="79">
        <v>4838852.55</v>
      </c>
    </row>
    <row r="1122" spans="1:15" x14ac:dyDescent="0.2">
      <c r="A1122" s="60">
        <v>42643</v>
      </c>
      <c r="B1122" s="61" t="s">
        <v>2</v>
      </c>
      <c r="C1122" s="61" t="s">
        <v>114</v>
      </c>
      <c r="D1122" s="61" t="s">
        <v>198</v>
      </c>
      <c r="E1122" s="135" t="s">
        <v>199</v>
      </c>
      <c r="F1122" s="61">
        <v>6052607</v>
      </c>
      <c r="G1122" s="61" t="s">
        <v>200</v>
      </c>
      <c r="H1122" s="76">
        <v>172157.19</v>
      </c>
      <c r="I1122" s="62">
        <v>3.56E-2</v>
      </c>
      <c r="J1122" s="77">
        <v>125500</v>
      </c>
      <c r="K1122" s="78">
        <v>1.3720000000000001</v>
      </c>
      <c r="L1122" s="61" t="s">
        <v>117</v>
      </c>
      <c r="M1122" s="61" t="s">
        <v>41</v>
      </c>
      <c r="N1122" s="61" t="s">
        <v>22</v>
      </c>
      <c r="O1122" s="79">
        <v>4838852.55</v>
      </c>
    </row>
    <row r="1123" spans="1:15" x14ac:dyDescent="0.2">
      <c r="A1123" s="60">
        <v>42643</v>
      </c>
      <c r="B1123" s="61" t="s">
        <v>2</v>
      </c>
      <c r="C1123" s="61" t="s">
        <v>114</v>
      </c>
      <c r="D1123" s="61" t="s">
        <v>206</v>
      </c>
      <c r="E1123" s="135" t="s">
        <v>207</v>
      </c>
      <c r="F1123" s="61" t="s">
        <v>209</v>
      </c>
      <c r="G1123" s="61" t="s">
        <v>208</v>
      </c>
      <c r="H1123" s="76">
        <v>168221.43</v>
      </c>
      <c r="I1123" s="62">
        <v>3.4799999999999998E-2</v>
      </c>
      <c r="J1123" s="77">
        <v>359000</v>
      </c>
      <c r="K1123" s="78">
        <v>0.46899999999999997</v>
      </c>
      <c r="L1123" s="61" t="s">
        <v>117</v>
      </c>
      <c r="M1123" s="61" t="s">
        <v>41</v>
      </c>
      <c r="N1123" s="61" t="s">
        <v>13</v>
      </c>
      <c r="O1123" s="79">
        <v>4838852.55</v>
      </c>
    </row>
    <row r="1124" spans="1:15" x14ac:dyDescent="0.2">
      <c r="A1124" s="60">
        <v>42643</v>
      </c>
      <c r="B1124" s="61" t="s">
        <v>2</v>
      </c>
      <c r="C1124" s="61" t="s">
        <v>114</v>
      </c>
      <c r="D1124" s="61" t="s">
        <v>175</v>
      </c>
      <c r="E1124" s="135" t="s">
        <v>176</v>
      </c>
      <c r="F1124" s="61" t="s">
        <v>178</v>
      </c>
      <c r="G1124" s="61" t="s">
        <v>177</v>
      </c>
      <c r="H1124" s="76">
        <v>166193.1</v>
      </c>
      <c r="I1124" s="62">
        <v>3.4299999999999997E-2</v>
      </c>
      <c r="J1124" s="77">
        <v>70000</v>
      </c>
      <c r="K1124" s="78">
        <v>2.3740000000000001</v>
      </c>
      <c r="L1124" s="61" t="s">
        <v>119</v>
      </c>
      <c r="M1124" s="61" t="s">
        <v>40</v>
      </c>
      <c r="N1124" s="61" t="s">
        <v>14</v>
      </c>
      <c r="O1124" s="79">
        <v>4838852.55</v>
      </c>
    </row>
    <row r="1125" spans="1:15" x14ac:dyDescent="0.2">
      <c r="A1125" s="60">
        <v>42643</v>
      </c>
      <c r="B1125" s="61" t="s">
        <v>2</v>
      </c>
      <c r="C1125" s="61" t="s">
        <v>114</v>
      </c>
      <c r="D1125" s="61" t="s">
        <v>188</v>
      </c>
      <c r="E1125" s="135" t="s">
        <v>189</v>
      </c>
      <c r="F1125" s="61" t="s">
        <v>193</v>
      </c>
      <c r="G1125" s="61" t="s">
        <v>190</v>
      </c>
      <c r="H1125" s="76">
        <v>165647.9</v>
      </c>
      <c r="I1125" s="62">
        <v>3.4200000000000001E-2</v>
      </c>
      <c r="J1125" s="77">
        <v>25600</v>
      </c>
      <c r="K1125" s="78">
        <v>6.4710000000000001</v>
      </c>
      <c r="L1125" s="61" t="s">
        <v>191</v>
      </c>
      <c r="M1125" s="61" t="s">
        <v>192</v>
      </c>
      <c r="N1125" s="61" t="s">
        <v>15</v>
      </c>
      <c r="O1125" s="79">
        <v>4838852.55</v>
      </c>
    </row>
    <row r="1126" spans="1:15" x14ac:dyDescent="0.2">
      <c r="A1126" s="60">
        <v>42643</v>
      </c>
      <c r="B1126" s="61" t="s">
        <v>2</v>
      </c>
      <c r="C1126" s="61" t="s">
        <v>114</v>
      </c>
      <c r="D1126" s="61" t="s">
        <v>125</v>
      </c>
      <c r="E1126" s="135" t="s">
        <v>89</v>
      </c>
      <c r="F1126" s="61" t="s">
        <v>135</v>
      </c>
      <c r="G1126" s="61" t="s">
        <v>90</v>
      </c>
      <c r="H1126" s="76">
        <v>161970.01999999999</v>
      </c>
      <c r="I1126" s="62">
        <v>3.3500000000000002E-2</v>
      </c>
      <c r="J1126" s="77">
        <v>538000</v>
      </c>
      <c r="K1126" s="78">
        <v>0.30099999999999999</v>
      </c>
      <c r="L1126" s="61" t="s">
        <v>117</v>
      </c>
      <c r="M1126" s="61" t="s">
        <v>41</v>
      </c>
      <c r="N1126" s="61" t="s">
        <v>13</v>
      </c>
      <c r="O1126" s="79">
        <v>4838852.55</v>
      </c>
    </row>
    <row r="1127" spans="1:15" x14ac:dyDescent="0.2">
      <c r="A1127" s="60">
        <v>42643</v>
      </c>
      <c r="B1127" s="61" t="s">
        <v>2</v>
      </c>
      <c r="C1127" s="61" t="s">
        <v>114</v>
      </c>
      <c r="D1127" s="61" t="s">
        <v>168</v>
      </c>
      <c r="E1127" s="135" t="s">
        <v>169</v>
      </c>
      <c r="F1127" s="61">
        <v>6366795</v>
      </c>
      <c r="G1127" s="61" t="s">
        <v>170</v>
      </c>
      <c r="H1127" s="76">
        <v>160811.81</v>
      </c>
      <c r="I1127" s="62">
        <v>3.32E-2</v>
      </c>
      <c r="J1127" s="77">
        <v>291000</v>
      </c>
      <c r="K1127" s="78">
        <v>0.55300000000000005</v>
      </c>
      <c r="L1127" s="61" t="s">
        <v>119</v>
      </c>
      <c r="M1127" s="61" t="s">
        <v>40</v>
      </c>
      <c r="N1127" s="61" t="s">
        <v>13</v>
      </c>
      <c r="O1127" s="79">
        <v>4838852.55</v>
      </c>
    </row>
    <row r="1128" spans="1:15" x14ac:dyDescent="0.2">
      <c r="A1128" s="60">
        <v>42643</v>
      </c>
      <c r="B1128" s="61" t="s">
        <v>2</v>
      </c>
      <c r="C1128" s="61" t="s">
        <v>114</v>
      </c>
      <c r="D1128" s="61" t="s">
        <v>214</v>
      </c>
      <c r="E1128" s="135" t="s">
        <v>215</v>
      </c>
      <c r="F1128" s="61" t="s">
        <v>217</v>
      </c>
      <c r="G1128" s="61" t="s">
        <v>216</v>
      </c>
      <c r="H1128" s="76">
        <v>160016.21</v>
      </c>
      <c r="I1128" s="62">
        <v>3.3099999999999997E-2</v>
      </c>
      <c r="J1128" s="77">
        <v>4900</v>
      </c>
      <c r="K1128" s="78">
        <v>32.655999999999999</v>
      </c>
      <c r="L1128" s="61" t="s">
        <v>204</v>
      </c>
      <c r="M1128" s="61" t="s">
        <v>205</v>
      </c>
      <c r="N1128" s="61" t="s">
        <v>13</v>
      </c>
      <c r="O1128" s="79">
        <v>4838852.55</v>
      </c>
    </row>
    <row r="1129" spans="1:15" x14ac:dyDescent="0.2">
      <c r="A1129" s="60">
        <v>42643</v>
      </c>
      <c r="B1129" s="61" t="s">
        <v>2</v>
      </c>
      <c r="C1129" s="61" t="s">
        <v>114</v>
      </c>
      <c r="D1129" s="61" t="s">
        <v>194</v>
      </c>
      <c r="E1129" s="135" t="s">
        <v>195</v>
      </c>
      <c r="F1129" s="61">
        <v>6168485</v>
      </c>
      <c r="G1129" s="61" t="s">
        <v>196</v>
      </c>
      <c r="H1129" s="76">
        <v>156192.98000000001</v>
      </c>
      <c r="I1129" s="62">
        <v>3.2300000000000002E-2</v>
      </c>
      <c r="J1129" s="77">
        <v>606500</v>
      </c>
      <c r="K1129" s="78">
        <v>0.25800000000000001</v>
      </c>
      <c r="L1129" s="61" t="s">
        <v>119</v>
      </c>
      <c r="M1129" s="61" t="s">
        <v>197</v>
      </c>
      <c r="N1129" s="61" t="s">
        <v>14</v>
      </c>
      <c r="O1129" s="79">
        <v>4838852.55</v>
      </c>
    </row>
    <row r="1130" spans="1:15" x14ac:dyDescent="0.2">
      <c r="A1130" s="60">
        <v>42643</v>
      </c>
      <c r="B1130" s="61" t="s">
        <v>2</v>
      </c>
      <c r="C1130" s="61" t="s">
        <v>114</v>
      </c>
      <c r="D1130" s="61" t="s">
        <v>201</v>
      </c>
      <c r="E1130" s="135" t="s">
        <v>233</v>
      </c>
      <c r="F1130" s="61">
        <v>4874546</v>
      </c>
      <c r="G1130" s="61" t="s">
        <v>203</v>
      </c>
      <c r="H1130" s="76">
        <v>154655.25</v>
      </c>
      <c r="I1130" s="62">
        <v>3.2000000000000001E-2</v>
      </c>
      <c r="J1130" s="77">
        <v>300</v>
      </c>
      <c r="K1130" s="78">
        <v>515.51700000000005</v>
      </c>
      <c r="L1130" s="61" t="s">
        <v>204</v>
      </c>
      <c r="M1130" s="61" t="s">
        <v>205</v>
      </c>
      <c r="N1130" s="61" t="s">
        <v>234</v>
      </c>
      <c r="O1130" s="79">
        <v>4838852.55</v>
      </c>
    </row>
    <row r="1131" spans="1:15" x14ac:dyDescent="0.2">
      <c r="A1131" s="60">
        <v>42643</v>
      </c>
      <c r="B1131" s="61" t="s">
        <v>2</v>
      </c>
      <c r="C1131" s="61" t="s">
        <v>114</v>
      </c>
      <c r="D1131" s="61" t="s">
        <v>136</v>
      </c>
      <c r="E1131" s="135" t="s">
        <v>137</v>
      </c>
      <c r="F1131" s="61">
        <v>6696157</v>
      </c>
      <c r="G1131" s="61" t="s">
        <v>138</v>
      </c>
      <c r="H1131" s="76">
        <v>149774.22</v>
      </c>
      <c r="I1131" s="62">
        <v>3.1E-2</v>
      </c>
      <c r="J1131" s="77">
        <v>106000</v>
      </c>
      <c r="K1131" s="78">
        <v>1.413</v>
      </c>
      <c r="L1131" s="61" t="s">
        <v>122</v>
      </c>
      <c r="M1131" s="61" t="s">
        <v>45</v>
      </c>
      <c r="N1131" s="61" t="s">
        <v>13</v>
      </c>
      <c r="O1131" s="79">
        <v>4838852.55</v>
      </c>
    </row>
    <row r="1132" spans="1:15" x14ac:dyDescent="0.2">
      <c r="A1132" s="60">
        <v>42643</v>
      </c>
      <c r="B1132" s="61" t="s">
        <v>2</v>
      </c>
      <c r="C1132" s="61" t="s">
        <v>114</v>
      </c>
      <c r="D1132" s="61" t="s">
        <v>185</v>
      </c>
      <c r="E1132" s="135" t="s">
        <v>186</v>
      </c>
      <c r="F1132" s="61">
        <v>6972459</v>
      </c>
      <c r="G1132" s="61" t="s">
        <v>187</v>
      </c>
      <c r="H1132" s="76">
        <v>149188.15</v>
      </c>
      <c r="I1132" s="62">
        <v>3.0800000000000001E-2</v>
      </c>
      <c r="J1132" s="77">
        <v>70000</v>
      </c>
      <c r="K1132" s="78">
        <v>2.1309999999999998</v>
      </c>
      <c r="L1132" s="61" t="s">
        <v>117</v>
      </c>
      <c r="M1132" s="61" t="s">
        <v>41</v>
      </c>
      <c r="N1132" s="61" t="s">
        <v>14</v>
      </c>
      <c r="O1132" s="79">
        <v>4838852.55</v>
      </c>
    </row>
    <row r="1133" spans="1:15" x14ac:dyDescent="0.2">
      <c r="A1133" s="60">
        <v>42643</v>
      </c>
      <c r="B1133" s="61" t="s">
        <v>2</v>
      </c>
      <c r="C1133" s="61" t="s">
        <v>114</v>
      </c>
      <c r="D1133" s="61" t="s">
        <v>164</v>
      </c>
      <c r="E1133" s="135" t="s">
        <v>165</v>
      </c>
      <c r="F1133" s="61" t="s">
        <v>167</v>
      </c>
      <c r="G1133" s="61" t="s">
        <v>166</v>
      </c>
      <c r="H1133" s="76">
        <v>146462.79999999999</v>
      </c>
      <c r="I1133" s="62">
        <v>3.0300000000000001E-2</v>
      </c>
      <c r="J1133" s="77">
        <v>1130000</v>
      </c>
      <c r="K1133" s="78">
        <v>0.13</v>
      </c>
      <c r="L1133" s="61" t="s">
        <v>117</v>
      </c>
      <c r="M1133" s="61" t="s">
        <v>41</v>
      </c>
      <c r="N1133" s="61" t="s">
        <v>18</v>
      </c>
      <c r="O1133" s="79">
        <v>4838852.55</v>
      </c>
    </row>
    <row r="1134" spans="1:15" x14ac:dyDescent="0.2">
      <c r="A1134" s="60">
        <v>42643</v>
      </c>
      <c r="B1134" s="61" t="s">
        <v>2</v>
      </c>
      <c r="C1134" s="61" t="s">
        <v>114</v>
      </c>
      <c r="D1134" s="61" t="s">
        <v>116</v>
      </c>
      <c r="E1134" s="135" t="s">
        <v>43</v>
      </c>
      <c r="F1134" s="61">
        <v>6030506</v>
      </c>
      <c r="G1134" s="61" t="s">
        <v>44</v>
      </c>
      <c r="H1134" s="76">
        <v>140637.06</v>
      </c>
      <c r="I1134" s="62">
        <v>2.9100000000000001E-2</v>
      </c>
      <c r="J1134" s="77">
        <v>62000</v>
      </c>
      <c r="K1134" s="78">
        <v>2.2679999999999998</v>
      </c>
      <c r="L1134" s="61" t="s">
        <v>117</v>
      </c>
      <c r="M1134" s="61" t="s">
        <v>41</v>
      </c>
      <c r="N1134" s="61" t="s">
        <v>16</v>
      </c>
      <c r="O1134" s="79">
        <v>4838852.55</v>
      </c>
    </row>
    <row r="1135" spans="1:15" x14ac:dyDescent="0.2">
      <c r="A1135" s="60">
        <v>42643</v>
      </c>
      <c r="B1135" s="61" t="s">
        <v>2</v>
      </c>
      <c r="C1135" s="61" t="s">
        <v>114</v>
      </c>
      <c r="D1135" s="61" t="s">
        <v>121</v>
      </c>
      <c r="E1135" s="135" t="s">
        <v>105</v>
      </c>
      <c r="F1135" s="61">
        <v>6039558</v>
      </c>
      <c r="G1135" s="61" t="s">
        <v>106</v>
      </c>
      <c r="H1135" s="76">
        <v>131651.18</v>
      </c>
      <c r="I1135" s="62">
        <v>2.7199999999999998E-2</v>
      </c>
      <c r="J1135" s="77">
        <v>190000</v>
      </c>
      <c r="K1135" s="78">
        <v>0.69299999999999995</v>
      </c>
      <c r="L1135" s="61" t="s">
        <v>117</v>
      </c>
      <c r="M1135" s="61" t="s">
        <v>41</v>
      </c>
      <c r="N1135" s="61" t="s">
        <v>13</v>
      </c>
      <c r="O1135" s="79">
        <v>4838852.55</v>
      </c>
    </row>
    <row r="1136" spans="1:15" x14ac:dyDescent="0.2">
      <c r="A1136" s="60">
        <v>42643</v>
      </c>
      <c r="B1136" s="61" t="s">
        <v>2</v>
      </c>
      <c r="C1136" s="61" t="s">
        <v>114</v>
      </c>
      <c r="D1136" s="61" t="s">
        <v>222</v>
      </c>
      <c r="E1136" s="135" t="s">
        <v>223</v>
      </c>
      <c r="F1136" s="61">
        <v>6282040</v>
      </c>
      <c r="G1136" s="61" t="s">
        <v>224</v>
      </c>
      <c r="H1136" s="76">
        <v>125771.39</v>
      </c>
      <c r="I1136" s="62">
        <v>2.5999999999999999E-2</v>
      </c>
      <c r="J1136" s="77">
        <v>244000</v>
      </c>
      <c r="K1136" s="78">
        <v>0.51500000000000001</v>
      </c>
      <c r="L1136" s="61" t="s">
        <v>117</v>
      </c>
      <c r="M1136" s="61" t="s">
        <v>41</v>
      </c>
      <c r="N1136" s="61" t="s">
        <v>13</v>
      </c>
      <c r="O1136" s="79">
        <v>4838852.55</v>
      </c>
    </row>
    <row r="1137" spans="1:15" x14ac:dyDescent="0.2">
      <c r="A1137" s="60">
        <v>42643</v>
      </c>
      <c r="B1137" s="61" t="s">
        <v>2</v>
      </c>
      <c r="C1137" s="61" t="s">
        <v>114</v>
      </c>
      <c r="D1137" s="61" t="s">
        <v>124</v>
      </c>
      <c r="E1137" s="135" t="s">
        <v>38</v>
      </c>
      <c r="F1137" s="61">
        <v>6243597</v>
      </c>
      <c r="G1137" s="61" t="s">
        <v>39</v>
      </c>
      <c r="H1137" s="76">
        <v>125144.83</v>
      </c>
      <c r="I1137" s="62">
        <v>2.5899999999999999E-2</v>
      </c>
      <c r="J1137" s="77">
        <v>46000</v>
      </c>
      <c r="K1137" s="78">
        <v>2.7210000000000001</v>
      </c>
      <c r="L1137" s="61" t="s">
        <v>119</v>
      </c>
      <c r="M1137" s="61" t="s">
        <v>40</v>
      </c>
      <c r="N1137" s="61" t="s">
        <v>18</v>
      </c>
      <c r="O1137" s="79">
        <v>4838852.55</v>
      </c>
    </row>
    <row r="1138" spans="1:15" x14ac:dyDescent="0.2">
      <c r="A1138" s="60">
        <v>42643</v>
      </c>
      <c r="B1138" s="61" t="s">
        <v>2</v>
      </c>
      <c r="C1138" s="61" t="s">
        <v>114</v>
      </c>
      <c r="D1138" s="61" t="s">
        <v>225</v>
      </c>
      <c r="E1138" s="135" t="s">
        <v>226</v>
      </c>
      <c r="F1138" s="61" t="s">
        <v>228</v>
      </c>
      <c r="G1138" s="61" t="s">
        <v>227</v>
      </c>
      <c r="H1138" s="76">
        <v>123754.59</v>
      </c>
      <c r="I1138" s="62">
        <v>2.5600000000000001E-2</v>
      </c>
      <c r="J1138" s="77">
        <v>15000</v>
      </c>
      <c r="K1138" s="78">
        <v>8.25</v>
      </c>
      <c r="L1138" s="61" t="s">
        <v>115</v>
      </c>
      <c r="M1138" s="61" t="s">
        <v>151</v>
      </c>
      <c r="N1138" s="61" t="s">
        <v>14</v>
      </c>
      <c r="O1138" s="79">
        <v>4838852.55</v>
      </c>
    </row>
    <row r="1139" spans="1:15" x14ac:dyDescent="0.2">
      <c r="A1139" s="60">
        <v>42643</v>
      </c>
      <c r="B1139" s="61" t="s">
        <v>2</v>
      </c>
      <c r="C1139" s="61" t="s">
        <v>114</v>
      </c>
      <c r="D1139" s="61" t="s">
        <v>229</v>
      </c>
      <c r="E1139" s="135" t="s">
        <v>230</v>
      </c>
      <c r="F1139" s="61" t="s">
        <v>232</v>
      </c>
      <c r="G1139" s="61" t="s">
        <v>231</v>
      </c>
      <c r="H1139" s="76">
        <v>119320.14</v>
      </c>
      <c r="I1139" s="62">
        <v>2.47E-2</v>
      </c>
      <c r="J1139" s="77">
        <v>125000</v>
      </c>
      <c r="K1139" s="78">
        <v>0.95499999999999996</v>
      </c>
      <c r="L1139" s="61" t="s">
        <v>126</v>
      </c>
      <c r="M1139" s="61" t="s">
        <v>46</v>
      </c>
      <c r="N1139" s="61" t="s">
        <v>15</v>
      </c>
      <c r="O1139" s="79">
        <v>4838852.55</v>
      </c>
    </row>
    <row r="1140" spans="1:15" x14ac:dyDescent="0.2">
      <c r="A1140" s="60">
        <v>42643</v>
      </c>
      <c r="B1140" s="61" t="s">
        <v>2</v>
      </c>
      <c r="C1140" s="61" t="s">
        <v>114</v>
      </c>
      <c r="D1140" s="61" t="s">
        <v>148</v>
      </c>
      <c r="E1140" s="135" t="s">
        <v>149</v>
      </c>
      <c r="F1140" s="61" t="s">
        <v>152</v>
      </c>
      <c r="G1140" s="61" t="s">
        <v>150</v>
      </c>
      <c r="H1140" s="76">
        <v>116285.7</v>
      </c>
      <c r="I1140" s="62">
        <v>2.4E-2</v>
      </c>
      <c r="J1140" s="77">
        <v>40307</v>
      </c>
      <c r="K1140" s="78">
        <v>2.8849999999999998</v>
      </c>
      <c r="L1140" s="61" t="s">
        <v>115</v>
      </c>
      <c r="M1140" s="61" t="s">
        <v>151</v>
      </c>
      <c r="N1140" s="61" t="s">
        <v>18</v>
      </c>
      <c r="O1140" s="79">
        <v>4838852.55</v>
      </c>
    </row>
    <row r="1141" spans="1:15" x14ac:dyDescent="0.2">
      <c r="A1141" s="60">
        <v>42643</v>
      </c>
      <c r="B1141" s="61" t="s">
        <v>2</v>
      </c>
      <c r="C1141" s="61" t="s">
        <v>114</v>
      </c>
      <c r="D1141" s="61" t="s">
        <v>123</v>
      </c>
      <c r="E1141" s="135" t="s">
        <v>91</v>
      </c>
      <c r="F1141" s="61" t="s">
        <v>134</v>
      </c>
      <c r="G1141" s="61" t="s">
        <v>92</v>
      </c>
      <c r="H1141" s="76">
        <v>101198.26</v>
      </c>
      <c r="I1141" s="62">
        <v>2.0899999999999998E-2</v>
      </c>
      <c r="J1141" s="77">
        <v>189000</v>
      </c>
      <c r="K1141" s="78">
        <v>0.53500000000000003</v>
      </c>
      <c r="L1141" s="61" t="s">
        <v>117</v>
      </c>
      <c r="M1141" s="61" t="s">
        <v>41</v>
      </c>
      <c r="N1141" s="61" t="s">
        <v>20</v>
      </c>
      <c r="O1141" s="79">
        <v>4838852.55</v>
      </c>
    </row>
    <row r="1142" spans="1:15" x14ac:dyDescent="0.2">
      <c r="A1142" s="60">
        <v>42643</v>
      </c>
      <c r="B1142" s="61" t="s">
        <v>2</v>
      </c>
      <c r="C1142" s="61" t="s">
        <v>114</v>
      </c>
      <c r="D1142" s="61" t="s">
        <v>218</v>
      </c>
      <c r="E1142" s="135" t="s">
        <v>219</v>
      </c>
      <c r="F1142" s="61" t="s">
        <v>221</v>
      </c>
      <c r="G1142" s="61" t="s">
        <v>220</v>
      </c>
      <c r="H1142" s="76">
        <v>101045.6</v>
      </c>
      <c r="I1142" s="62">
        <v>2.0899999999999998E-2</v>
      </c>
      <c r="J1142" s="77">
        <v>79000</v>
      </c>
      <c r="K1142" s="78">
        <v>1.2789999999999999</v>
      </c>
      <c r="L1142" s="61" t="s">
        <v>126</v>
      </c>
      <c r="M1142" s="61" t="s">
        <v>46</v>
      </c>
      <c r="N1142" s="61" t="s">
        <v>20</v>
      </c>
      <c r="O1142" s="79">
        <v>4838852.55</v>
      </c>
    </row>
    <row r="1143" spans="1:15" x14ac:dyDescent="0.2">
      <c r="A1143" s="60">
        <v>42643</v>
      </c>
      <c r="B1143" s="61" t="s">
        <v>2</v>
      </c>
      <c r="C1143" s="61" t="s">
        <v>114</v>
      </c>
      <c r="D1143" s="61" t="s">
        <v>210</v>
      </c>
      <c r="E1143" s="135" t="s">
        <v>211</v>
      </c>
      <c r="F1143" s="61" t="s">
        <v>213</v>
      </c>
      <c r="G1143" s="61" t="s">
        <v>212</v>
      </c>
      <c r="H1143" s="76">
        <v>100050.74</v>
      </c>
      <c r="I1143" s="62">
        <v>2.07E-2</v>
      </c>
      <c r="J1143" s="77">
        <v>17000</v>
      </c>
      <c r="K1143" s="78">
        <v>5.8849999999999998</v>
      </c>
      <c r="L1143" s="61" t="s">
        <v>120</v>
      </c>
      <c r="M1143" s="61" t="s">
        <v>42</v>
      </c>
      <c r="N1143" s="61" t="s">
        <v>17</v>
      </c>
      <c r="O1143" s="79">
        <v>4838852.55</v>
      </c>
    </row>
    <row r="1144" spans="1:15" x14ac:dyDescent="0.2">
      <c r="A1144" s="60">
        <v>42643</v>
      </c>
      <c r="B1144" s="61" t="s">
        <v>1</v>
      </c>
      <c r="C1144" s="61" t="s">
        <v>127</v>
      </c>
      <c r="D1144" s="61"/>
      <c r="E1144" s="135"/>
      <c r="F1144" s="61"/>
      <c r="G1144" s="61"/>
      <c r="H1144" s="76">
        <v>791220.86</v>
      </c>
      <c r="I1144" s="62">
        <v>0.16339999999999999</v>
      </c>
      <c r="J1144" s="77"/>
      <c r="K1144" s="78"/>
      <c r="L1144" s="61"/>
      <c r="M1144" s="61"/>
      <c r="N1144" s="61"/>
      <c r="O1144" s="79">
        <v>4838852.55</v>
      </c>
    </row>
    <row r="1147" spans="1:15" ht="16" x14ac:dyDescent="0.2">
      <c r="A1147" s="225" t="s">
        <v>98</v>
      </c>
      <c r="B1147" s="205"/>
      <c r="C1147" s="205"/>
      <c r="D1147" s="205"/>
      <c r="E1147" s="205"/>
      <c r="F1147" s="205"/>
      <c r="G1147" s="205"/>
      <c r="H1147" s="205"/>
      <c r="I1147" s="205"/>
      <c r="J1147" s="176"/>
      <c r="K1147" s="176"/>
      <c r="L1147" s="176"/>
      <c r="M1147" s="176"/>
      <c r="N1147" s="176"/>
      <c r="O1147" s="176"/>
    </row>
    <row r="1148" spans="1:15" x14ac:dyDescent="0.2">
      <c r="A1148" s="225" t="s">
        <v>604</v>
      </c>
      <c r="B1148" s="225"/>
      <c r="C1148" s="225"/>
      <c r="D1148" s="225"/>
      <c r="E1148" s="225"/>
      <c r="F1148" s="225"/>
      <c r="G1148" s="225"/>
      <c r="H1148" s="225"/>
      <c r="I1148" s="225"/>
      <c r="J1148" s="176"/>
      <c r="K1148" s="176"/>
      <c r="L1148" s="176"/>
      <c r="M1148" s="176"/>
      <c r="N1148" s="176"/>
      <c r="O1148" s="176"/>
    </row>
    <row r="1149" spans="1:15" ht="16" x14ac:dyDescent="0.2">
      <c r="A1149" s="225" t="s">
        <v>511</v>
      </c>
      <c r="B1149" s="205"/>
      <c r="C1149" s="205"/>
      <c r="D1149" s="205"/>
      <c r="E1149" s="205"/>
      <c r="F1149" s="205"/>
      <c r="G1149" s="205"/>
      <c r="H1149" s="205"/>
      <c r="I1149" s="205"/>
      <c r="J1149" s="176"/>
      <c r="K1149" s="176"/>
      <c r="L1149" s="176"/>
      <c r="M1149" s="176"/>
      <c r="N1149" s="176"/>
      <c r="O1149" s="176"/>
    </row>
    <row r="1150" spans="1:15" ht="16" x14ac:dyDescent="0.2">
      <c r="A1150" s="225" t="s">
        <v>512</v>
      </c>
      <c r="B1150" s="205"/>
      <c r="C1150" s="205"/>
      <c r="D1150" s="205"/>
      <c r="E1150" s="205"/>
      <c r="F1150" s="205"/>
      <c r="G1150" s="205"/>
      <c r="H1150" s="205"/>
      <c r="I1150" s="205"/>
      <c r="J1150" s="176"/>
      <c r="K1150" s="176"/>
      <c r="L1150" s="176"/>
      <c r="M1150" s="176"/>
      <c r="N1150" s="176"/>
      <c r="O1150" s="176"/>
    </row>
    <row r="1151" spans="1:15" ht="16" x14ac:dyDescent="0.2">
      <c r="A1151" s="225" t="s">
        <v>513</v>
      </c>
      <c r="B1151" s="205"/>
      <c r="C1151" s="205"/>
      <c r="D1151" s="205"/>
      <c r="E1151" s="205"/>
      <c r="F1151" s="205"/>
      <c r="G1151" s="205"/>
      <c r="H1151" s="205"/>
      <c r="I1151" s="205"/>
      <c r="J1151" s="176"/>
      <c r="K1151" s="176"/>
      <c r="L1151" s="176"/>
      <c r="M1151" s="176"/>
      <c r="N1151" s="176"/>
      <c r="O1151" s="176"/>
    </row>
    <row r="1152" spans="1:15" ht="16" x14ac:dyDescent="0.2">
      <c r="A1152" s="225"/>
      <c r="B1152" s="205"/>
      <c r="C1152" s="205"/>
      <c r="D1152" s="205"/>
      <c r="E1152" s="205"/>
      <c r="F1152" s="205"/>
      <c r="G1152" s="205"/>
      <c r="H1152" s="205"/>
      <c r="I1152" s="205"/>
      <c r="J1152" s="176"/>
      <c r="K1152" s="176"/>
      <c r="L1152" s="176"/>
      <c r="M1152" s="176"/>
      <c r="N1152" s="176"/>
      <c r="O1152" s="176"/>
    </row>
    <row r="1153" spans="1:15" ht="16" x14ac:dyDescent="0.2">
      <c r="A1153" s="225" t="s">
        <v>140</v>
      </c>
      <c r="B1153" s="205"/>
      <c r="C1153" s="205"/>
      <c r="D1153" s="205"/>
      <c r="E1153" s="205"/>
      <c r="F1153" s="205"/>
      <c r="G1153" s="205"/>
      <c r="H1153" s="205"/>
      <c r="I1153" s="205"/>
      <c r="J1153" s="176"/>
      <c r="K1153" s="176"/>
      <c r="L1153" s="176"/>
      <c r="M1153" s="176"/>
      <c r="N1153" s="176"/>
      <c r="O1153" s="176"/>
    </row>
    <row r="1154" spans="1:15" ht="16" x14ac:dyDescent="0.2">
      <c r="A1154" s="226" t="s">
        <v>141</v>
      </c>
      <c r="B1154" s="227"/>
      <c r="C1154" s="227"/>
      <c r="D1154" s="227"/>
      <c r="E1154" s="227"/>
      <c r="F1154" s="227"/>
      <c r="G1154" s="227"/>
      <c r="H1154" s="227"/>
      <c r="I1154" s="227"/>
      <c r="J1154" s="176"/>
      <c r="K1154" s="176"/>
      <c r="L1154" s="176"/>
      <c r="M1154" s="176"/>
      <c r="N1154" s="176"/>
      <c r="O1154" s="176"/>
    </row>
    <row r="1155" spans="1:15" ht="16" x14ac:dyDescent="0.2">
      <c r="A1155" s="225" t="s">
        <v>323</v>
      </c>
      <c r="B1155" s="205"/>
      <c r="C1155" s="205"/>
      <c r="D1155" s="205"/>
      <c r="E1155" s="205"/>
      <c r="F1155" s="205"/>
      <c r="G1155" s="205"/>
      <c r="H1155" s="205"/>
      <c r="I1155" s="205"/>
      <c r="J1155" s="176"/>
      <c r="K1155" s="176"/>
      <c r="L1155" s="176"/>
      <c r="M1155" s="176"/>
      <c r="N1155" s="176"/>
      <c r="O1155" s="176"/>
    </row>
  </sheetData>
  <sortState xmlns:xlrd2="http://schemas.microsoft.com/office/spreadsheetml/2017/richdata2" ref="A299:N336">
    <sortCondition descending="1" ref="H299:H336"/>
  </sortState>
  <mergeCells count="9">
    <mergeCell ref="A1147:I1147"/>
    <mergeCell ref="A1153:I1153"/>
    <mergeCell ref="A1154:I1154"/>
    <mergeCell ref="A1155:I1155"/>
    <mergeCell ref="A1152:I1152"/>
    <mergeCell ref="A1149:I1149"/>
    <mergeCell ref="A1150:I1150"/>
    <mergeCell ref="A1151:I1151"/>
    <mergeCell ref="A1148:I1148"/>
  </mergeCells>
  <pageMargins left="0.7" right="0.7" top="0.75" bottom="0.75" header="0.3" footer="0.3"/>
  <pageSetup scale="30" fitToHeight="10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65"/>
  <sheetViews>
    <sheetView zoomScale="125" zoomScaleNormal="125" zoomScalePageLayoutView="130" workbookViewId="0">
      <selection activeCell="A3" sqref="A3"/>
    </sheetView>
  </sheetViews>
  <sheetFormatPr baseColWidth="10" defaultColWidth="10.83203125" defaultRowHeight="15" x14ac:dyDescent="0.2"/>
  <cols>
    <col min="1" max="1" width="44.33203125" style="139" customWidth="1"/>
    <col min="2" max="3" width="12.5" style="139" bestFit="1" customWidth="1"/>
    <col min="4" max="16384" width="10.83203125" style="139"/>
  </cols>
  <sheetData>
    <row r="1" spans="1:23" s="180" customFormat="1" ht="72" customHeight="1" x14ac:dyDescent="0.25">
      <c r="A1" s="178" t="s">
        <v>561</v>
      </c>
    </row>
    <row r="2" spans="1:23" s="180" customFormat="1" ht="17.25" customHeight="1" x14ac:dyDescent="0.25">
      <c r="A2" s="182" t="s">
        <v>316</v>
      </c>
    </row>
    <row r="3" spans="1:23" s="136" customFormat="1" ht="17.25" customHeight="1" x14ac:dyDescent="0.2">
      <c r="H3" s="137"/>
    </row>
    <row r="4" spans="1:23" s="136" customFormat="1" ht="16" x14ac:dyDescent="0.2">
      <c r="A4" s="1" t="s">
        <v>579</v>
      </c>
      <c r="B4" s="4">
        <v>42521</v>
      </c>
      <c r="H4" s="137"/>
    </row>
    <row r="5" spans="1:23" s="136" customFormat="1" ht="16" x14ac:dyDescent="0.2">
      <c r="A5" s="1" t="s">
        <v>580</v>
      </c>
      <c r="B5" s="4">
        <v>45534</v>
      </c>
      <c r="H5" s="137"/>
    </row>
    <row r="6" spans="1:23" s="136" customFormat="1" ht="16" x14ac:dyDescent="0.2">
      <c r="A6" s="136" t="s">
        <v>12</v>
      </c>
      <c r="B6" s="4">
        <v>45565</v>
      </c>
      <c r="C6" s="138"/>
      <c r="D6" s="138"/>
      <c r="E6" s="139"/>
      <c r="F6" s="139"/>
      <c r="G6" s="139"/>
      <c r="H6" s="139"/>
      <c r="I6" s="139"/>
      <c r="J6" s="139"/>
      <c r="K6" s="139"/>
      <c r="L6" s="139"/>
      <c r="M6" s="139"/>
      <c r="N6" s="139"/>
      <c r="O6" s="139"/>
      <c r="P6" s="139"/>
      <c r="Q6" s="139"/>
      <c r="R6" s="139"/>
      <c r="S6" s="139"/>
      <c r="T6" s="139"/>
      <c r="U6" s="139"/>
      <c r="V6" s="139"/>
      <c r="W6" s="139"/>
    </row>
    <row r="7" spans="1:23" s="136" customFormat="1" ht="16" x14ac:dyDescent="0.2">
      <c r="B7" s="138"/>
      <c r="C7" s="138"/>
      <c r="D7" s="138"/>
      <c r="E7" s="139"/>
      <c r="F7" s="139"/>
      <c r="G7" s="139"/>
      <c r="H7" s="139"/>
      <c r="I7" s="139"/>
      <c r="J7" s="139"/>
      <c r="K7" s="139"/>
      <c r="L7" s="139"/>
      <c r="M7" s="139"/>
      <c r="N7" s="139"/>
      <c r="O7" s="139"/>
      <c r="P7" s="139"/>
      <c r="Q7" s="139"/>
      <c r="R7" s="139"/>
      <c r="S7" s="139"/>
      <c r="T7" s="139"/>
      <c r="U7" s="139"/>
      <c r="V7" s="139"/>
      <c r="W7" s="139"/>
    </row>
    <row r="8" spans="1:23" s="136" customFormat="1" ht="16" x14ac:dyDescent="0.2">
      <c r="A8" s="140" t="s">
        <v>50</v>
      </c>
      <c r="B8" s="138"/>
      <c r="C8" s="138"/>
      <c r="D8" s="138"/>
      <c r="E8" s="139"/>
      <c r="F8" s="139"/>
      <c r="G8" s="139"/>
      <c r="H8" s="139"/>
      <c r="I8" s="139"/>
      <c r="J8" s="139"/>
      <c r="K8" s="139"/>
      <c r="L8" s="139"/>
      <c r="M8" s="139"/>
      <c r="N8" s="139"/>
      <c r="O8" s="139"/>
      <c r="P8" s="139"/>
      <c r="Q8" s="139"/>
      <c r="R8" s="139"/>
      <c r="S8" s="139"/>
      <c r="T8" s="139"/>
      <c r="U8" s="139"/>
      <c r="V8" s="139"/>
      <c r="W8" s="139"/>
    </row>
    <row r="9" spans="1:23" s="136" customFormat="1" ht="16" x14ac:dyDescent="0.2">
      <c r="A9" s="32" t="s">
        <v>562</v>
      </c>
      <c r="B9" s="138"/>
      <c r="C9" s="138"/>
      <c r="D9" s="138"/>
      <c r="E9" s="139"/>
      <c r="F9" s="139"/>
      <c r="G9" s="139"/>
      <c r="H9" s="139"/>
      <c r="I9" s="139"/>
      <c r="J9" s="139"/>
      <c r="K9" s="139"/>
      <c r="L9" s="139"/>
      <c r="M9" s="139"/>
      <c r="N9" s="139"/>
      <c r="O9" s="139"/>
      <c r="P9" s="139"/>
      <c r="Q9" s="139"/>
      <c r="R9" s="139"/>
      <c r="S9" s="139"/>
      <c r="T9" s="139"/>
      <c r="U9" s="139"/>
      <c r="V9" s="139"/>
      <c r="W9" s="139"/>
    </row>
    <row r="10" spans="1:23" s="136" customFormat="1" ht="16" x14ac:dyDescent="0.2">
      <c r="A10" s="32" t="s">
        <v>523</v>
      </c>
      <c r="B10" s="138"/>
      <c r="C10" s="138"/>
      <c r="D10" s="138"/>
      <c r="E10" s="139"/>
      <c r="F10" s="139"/>
      <c r="G10" s="139"/>
      <c r="H10" s="139"/>
      <c r="I10" s="139"/>
      <c r="J10" s="139"/>
      <c r="K10" s="139"/>
      <c r="L10" s="139"/>
      <c r="M10" s="139"/>
      <c r="N10" s="139"/>
      <c r="O10" s="139"/>
      <c r="P10" s="139"/>
      <c r="Q10" s="139"/>
      <c r="R10" s="139"/>
      <c r="S10" s="139"/>
      <c r="T10" s="139"/>
      <c r="U10" s="139"/>
      <c r="V10" s="139"/>
      <c r="W10" s="139"/>
    </row>
    <row r="11" spans="1:23" s="136" customFormat="1" ht="16" x14ac:dyDescent="0.2">
      <c r="A11" s="32" t="s">
        <v>476</v>
      </c>
      <c r="B11" s="138"/>
      <c r="C11" s="138"/>
      <c r="D11" s="138"/>
      <c r="E11" s="139"/>
      <c r="F11" s="139"/>
      <c r="G11" s="139"/>
      <c r="H11" s="139"/>
      <c r="I11" s="139"/>
      <c r="J11" s="139"/>
      <c r="K11" s="139"/>
      <c r="L11" s="139"/>
      <c r="M11" s="139"/>
      <c r="N11" s="139"/>
      <c r="O11" s="139"/>
      <c r="P11" s="139"/>
      <c r="Q11" s="139"/>
      <c r="R11" s="139"/>
      <c r="S11" s="139"/>
      <c r="T11" s="139"/>
      <c r="U11" s="139"/>
      <c r="V11" s="139"/>
      <c r="W11" s="139"/>
    </row>
    <row r="12" spans="1:23" s="136" customFormat="1" ht="16" x14ac:dyDescent="0.2">
      <c r="A12" s="32" t="s">
        <v>450</v>
      </c>
      <c r="B12" s="138"/>
      <c r="C12" s="138"/>
      <c r="D12" s="138"/>
      <c r="E12" s="139"/>
      <c r="F12" s="139"/>
      <c r="G12" s="139"/>
      <c r="H12" s="139"/>
      <c r="I12" s="139"/>
      <c r="J12" s="139"/>
      <c r="K12" s="139"/>
      <c r="L12" s="139"/>
      <c r="M12" s="139"/>
      <c r="N12" s="139"/>
      <c r="O12" s="139"/>
      <c r="P12" s="139"/>
      <c r="Q12" s="139"/>
      <c r="R12" s="139"/>
      <c r="S12" s="139"/>
      <c r="T12" s="139"/>
      <c r="U12" s="139"/>
      <c r="V12" s="139"/>
      <c r="W12" s="139"/>
    </row>
    <row r="13" spans="1:23" s="136" customFormat="1" ht="16" x14ac:dyDescent="0.2">
      <c r="A13" s="32" t="s">
        <v>406</v>
      </c>
      <c r="B13" s="138"/>
      <c r="C13" s="138"/>
      <c r="D13" s="138"/>
      <c r="E13" s="139"/>
      <c r="F13" s="139"/>
      <c r="G13" s="139"/>
      <c r="H13" s="139"/>
      <c r="I13" s="139"/>
      <c r="J13" s="139"/>
      <c r="K13" s="139"/>
      <c r="L13" s="139"/>
      <c r="M13" s="139"/>
      <c r="N13" s="139"/>
      <c r="O13" s="139"/>
      <c r="P13" s="139"/>
      <c r="Q13" s="139"/>
      <c r="R13" s="139"/>
      <c r="S13" s="139"/>
      <c r="T13" s="139"/>
      <c r="U13" s="139"/>
      <c r="V13" s="139"/>
      <c r="W13" s="139"/>
    </row>
    <row r="14" spans="1:23" s="136" customFormat="1" ht="16" x14ac:dyDescent="0.2">
      <c r="A14" s="32" t="s">
        <v>371</v>
      </c>
      <c r="B14" s="138"/>
      <c r="C14" s="138"/>
      <c r="D14" s="138"/>
      <c r="E14" s="139"/>
      <c r="F14" s="139"/>
      <c r="G14" s="139"/>
      <c r="H14" s="139"/>
      <c r="I14" s="139"/>
      <c r="J14" s="139"/>
      <c r="K14" s="139"/>
      <c r="L14" s="139"/>
      <c r="M14" s="139"/>
      <c r="N14" s="139"/>
      <c r="O14" s="139"/>
      <c r="P14" s="139"/>
      <c r="Q14" s="139"/>
      <c r="R14" s="139"/>
      <c r="S14" s="139"/>
      <c r="T14" s="139"/>
      <c r="U14" s="139"/>
      <c r="V14" s="139"/>
      <c r="W14" s="139"/>
    </row>
    <row r="15" spans="1:23" s="136" customFormat="1" ht="16" x14ac:dyDescent="0.2">
      <c r="A15" s="32" t="s">
        <v>350</v>
      </c>
      <c r="B15" s="138"/>
      <c r="C15" s="138"/>
      <c r="D15" s="138"/>
      <c r="E15" s="139"/>
      <c r="F15" s="139"/>
      <c r="G15" s="139"/>
      <c r="H15" s="139"/>
      <c r="I15" s="139"/>
      <c r="J15" s="139"/>
      <c r="K15" s="139"/>
      <c r="L15" s="139"/>
      <c r="M15" s="139"/>
      <c r="N15" s="139"/>
      <c r="O15" s="139"/>
      <c r="P15" s="139"/>
      <c r="Q15" s="139"/>
      <c r="R15" s="139"/>
      <c r="S15" s="139"/>
      <c r="T15" s="139"/>
      <c r="U15" s="139"/>
      <c r="V15" s="139"/>
      <c r="W15" s="139"/>
    </row>
    <row r="16" spans="1:23" ht="16" x14ac:dyDescent="0.2">
      <c r="A16" s="32" t="s">
        <v>332</v>
      </c>
    </row>
    <row r="17" spans="1:4" ht="16" x14ac:dyDescent="0.2">
      <c r="A17" s="32"/>
    </row>
    <row r="18" spans="1:4" ht="16" x14ac:dyDescent="0.2">
      <c r="A18" s="32"/>
    </row>
    <row r="19" spans="1:4" ht="16" x14ac:dyDescent="0.2">
      <c r="A19" s="140" t="s">
        <v>562</v>
      </c>
    </row>
    <row r="20" spans="1:4" ht="16" x14ac:dyDescent="0.2">
      <c r="A20" s="136"/>
      <c r="B20" s="141"/>
    </row>
    <row r="21" spans="1:4" ht="19" x14ac:dyDescent="0.2">
      <c r="A21" s="142" t="s">
        <v>317</v>
      </c>
      <c r="B21" s="143" t="s">
        <v>318</v>
      </c>
    </row>
    <row r="22" spans="1:4" ht="16" x14ac:dyDescent="0.2">
      <c r="A22" s="145" t="s">
        <v>162</v>
      </c>
      <c r="B22" s="146">
        <v>3.3000000000000002E-2</v>
      </c>
      <c r="D22" s="177"/>
    </row>
    <row r="23" spans="1:4" ht="16" x14ac:dyDescent="0.2">
      <c r="A23" s="145" t="s">
        <v>484</v>
      </c>
      <c r="B23" s="146">
        <v>2.5000000000000001E-2</v>
      </c>
      <c r="D23" s="177"/>
    </row>
    <row r="24" spans="1:4" ht="16" x14ac:dyDescent="0.2">
      <c r="A24" s="145" t="s">
        <v>440</v>
      </c>
      <c r="B24" s="146">
        <v>3.3000000000000002E-2</v>
      </c>
      <c r="D24" s="177"/>
    </row>
    <row r="25" spans="1:4" ht="16" x14ac:dyDescent="0.2">
      <c r="A25" s="145" t="s">
        <v>358</v>
      </c>
      <c r="B25" s="146">
        <v>3.1E-2</v>
      </c>
      <c r="D25" s="177"/>
    </row>
    <row r="26" spans="1:4" ht="16" x14ac:dyDescent="0.2">
      <c r="A26" s="145" t="s">
        <v>159</v>
      </c>
      <c r="B26" s="146">
        <v>0.03</v>
      </c>
      <c r="D26" s="177"/>
    </row>
    <row r="27" spans="1:4" ht="16" x14ac:dyDescent="0.2">
      <c r="A27" s="145"/>
      <c r="B27" s="146"/>
    </row>
    <row r="28" spans="1:4" ht="19" x14ac:dyDescent="0.2">
      <c r="A28" s="142" t="s">
        <v>319</v>
      </c>
      <c r="B28" s="143" t="s">
        <v>318</v>
      </c>
    </row>
    <row r="29" spans="1:4" ht="16" x14ac:dyDescent="0.2">
      <c r="A29" s="145" t="s">
        <v>262</v>
      </c>
      <c r="B29" s="146">
        <v>2.7E-2</v>
      </c>
      <c r="D29" s="177"/>
    </row>
    <row r="30" spans="1:4" ht="16" x14ac:dyDescent="0.2">
      <c r="A30" s="145" t="s">
        <v>515</v>
      </c>
      <c r="B30" s="146">
        <v>2.7E-2</v>
      </c>
      <c r="D30" s="177"/>
    </row>
    <row r="31" spans="1:4" ht="16" x14ac:dyDescent="0.2">
      <c r="A31" s="145" t="s">
        <v>505</v>
      </c>
      <c r="B31" s="146">
        <v>0.02</v>
      </c>
      <c r="D31" s="177"/>
    </row>
    <row r="32" spans="1:4" ht="16" x14ac:dyDescent="0.2">
      <c r="A32" s="145" t="s">
        <v>455</v>
      </c>
      <c r="B32" s="146">
        <v>2.4E-2</v>
      </c>
      <c r="D32" s="177"/>
    </row>
    <row r="33" spans="1:4" ht="16" customHeight="1" x14ac:dyDescent="0.2">
      <c r="A33" s="185" t="s">
        <v>155</v>
      </c>
      <c r="B33" s="149">
        <v>1.6E-2</v>
      </c>
      <c r="D33" s="177"/>
    </row>
    <row r="34" spans="1:4" ht="16" x14ac:dyDescent="0.2">
      <c r="A34" s="141"/>
      <c r="B34" s="165"/>
      <c r="D34" s="177"/>
    </row>
    <row r="35" spans="1:4" ht="16" x14ac:dyDescent="0.2">
      <c r="A35" s="141"/>
      <c r="B35" s="165"/>
      <c r="D35" s="177"/>
    </row>
    <row r="36" spans="1:4" ht="16" x14ac:dyDescent="0.2">
      <c r="A36" s="140" t="s">
        <v>523</v>
      </c>
    </row>
    <row r="37" spans="1:4" ht="16" x14ac:dyDescent="0.2">
      <c r="A37" s="136"/>
      <c r="B37" s="141"/>
    </row>
    <row r="38" spans="1:4" ht="19" x14ac:dyDescent="0.2">
      <c r="A38" s="142" t="s">
        <v>317</v>
      </c>
      <c r="B38" s="143" t="s">
        <v>318</v>
      </c>
    </row>
    <row r="39" spans="1:4" ht="16" x14ac:dyDescent="0.2">
      <c r="A39" s="145" t="s">
        <v>515</v>
      </c>
      <c r="B39" s="146">
        <v>4.2000000000000003E-2</v>
      </c>
      <c r="D39" s="177"/>
    </row>
    <row r="40" spans="1:4" ht="16" x14ac:dyDescent="0.2">
      <c r="A40" s="145" t="s">
        <v>231</v>
      </c>
      <c r="B40" s="146">
        <v>3.1E-2</v>
      </c>
      <c r="D40" s="177"/>
    </row>
    <row r="41" spans="1:4" ht="16" x14ac:dyDescent="0.2">
      <c r="A41" s="145" t="s">
        <v>514</v>
      </c>
      <c r="B41" s="146">
        <v>3.1E-2</v>
      </c>
      <c r="D41" s="177"/>
    </row>
    <row r="42" spans="1:4" ht="16" x14ac:dyDescent="0.2">
      <c r="A42" s="145" t="s">
        <v>224</v>
      </c>
      <c r="B42" s="146">
        <v>1.7999999999999999E-2</v>
      </c>
      <c r="D42" s="177"/>
    </row>
    <row r="43" spans="1:4" ht="16" x14ac:dyDescent="0.2">
      <c r="A43" s="145" t="s">
        <v>490</v>
      </c>
      <c r="B43" s="146">
        <v>2.4E-2</v>
      </c>
      <c r="D43" s="177"/>
    </row>
    <row r="44" spans="1:4" ht="16" x14ac:dyDescent="0.2">
      <c r="A44" s="145"/>
      <c r="B44" s="146"/>
    </row>
    <row r="45" spans="1:4" ht="19" x14ac:dyDescent="0.2">
      <c r="A45" s="142" t="s">
        <v>319</v>
      </c>
      <c r="B45" s="143" t="s">
        <v>318</v>
      </c>
    </row>
    <row r="46" spans="1:4" ht="16" x14ac:dyDescent="0.2">
      <c r="A46" s="145" t="s">
        <v>155</v>
      </c>
      <c r="B46" s="146">
        <v>2.5999999999999999E-2</v>
      </c>
      <c r="D46" s="177"/>
    </row>
    <row r="47" spans="1:4" ht="16" x14ac:dyDescent="0.2">
      <c r="A47" s="145" t="s">
        <v>498</v>
      </c>
      <c r="B47" s="146">
        <v>2.3E-2</v>
      </c>
      <c r="D47" s="177"/>
    </row>
    <row r="48" spans="1:4" ht="16" x14ac:dyDescent="0.2">
      <c r="A48" s="145" t="s">
        <v>262</v>
      </c>
      <c r="B48" s="146">
        <v>2.4E-2</v>
      </c>
      <c r="D48" s="177"/>
    </row>
    <row r="49" spans="1:4" ht="16" x14ac:dyDescent="0.2">
      <c r="A49" s="145" t="s">
        <v>455</v>
      </c>
      <c r="B49" s="146">
        <v>2.5000000000000001E-2</v>
      </c>
      <c r="D49" s="177"/>
    </row>
    <row r="50" spans="1:4" ht="16" customHeight="1" x14ac:dyDescent="0.2">
      <c r="A50" s="185" t="s">
        <v>405</v>
      </c>
      <c r="B50" s="149">
        <v>2.3E-2</v>
      </c>
      <c r="D50" s="177"/>
    </row>
    <row r="51" spans="1:4" ht="16" x14ac:dyDescent="0.2">
      <c r="A51" s="141"/>
      <c r="B51" s="165"/>
      <c r="D51" s="177"/>
    </row>
    <row r="52" spans="1:4" ht="16" x14ac:dyDescent="0.2">
      <c r="A52" s="141"/>
      <c r="B52" s="165"/>
      <c r="D52" s="177"/>
    </row>
    <row r="53" spans="1:4" ht="16" x14ac:dyDescent="0.2">
      <c r="A53" s="140" t="s">
        <v>476</v>
      </c>
    </row>
    <row r="54" spans="1:4" ht="16" x14ac:dyDescent="0.2">
      <c r="A54" s="136"/>
      <c r="B54" s="141"/>
    </row>
    <row r="55" spans="1:4" ht="19" x14ac:dyDescent="0.2">
      <c r="A55" s="142" t="s">
        <v>317</v>
      </c>
      <c r="B55" s="143" t="s">
        <v>318</v>
      </c>
    </row>
    <row r="56" spans="1:4" ht="16" x14ac:dyDescent="0.2">
      <c r="A56" s="145" t="s">
        <v>514</v>
      </c>
      <c r="B56" s="146">
        <v>2.5999999999999999E-2</v>
      </c>
      <c r="D56" s="177"/>
    </row>
    <row r="57" spans="1:4" ht="16" x14ac:dyDescent="0.2">
      <c r="A57" s="145" t="s">
        <v>166</v>
      </c>
      <c r="B57" s="146">
        <v>2.8000000000000001E-2</v>
      </c>
      <c r="D57" s="177"/>
    </row>
    <row r="58" spans="1:4" ht="16" x14ac:dyDescent="0.2">
      <c r="A58" s="145" t="s">
        <v>272</v>
      </c>
      <c r="B58" s="146">
        <v>3.2000000000000001E-2</v>
      </c>
      <c r="D58" s="177"/>
    </row>
    <row r="59" spans="1:4" ht="16" x14ac:dyDescent="0.2">
      <c r="A59" s="145" t="s">
        <v>347</v>
      </c>
      <c r="B59" s="146">
        <v>3.1E-2</v>
      </c>
      <c r="D59" s="177"/>
    </row>
    <row r="60" spans="1:4" ht="16" x14ac:dyDescent="0.2">
      <c r="A60" s="145" t="s">
        <v>190</v>
      </c>
      <c r="B60" s="146">
        <v>0.03</v>
      </c>
      <c r="D60" s="177"/>
    </row>
    <row r="61" spans="1:4" ht="16" x14ac:dyDescent="0.2">
      <c r="A61" s="145"/>
      <c r="B61" s="146"/>
    </row>
    <row r="62" spans="1:4" ht="19" x14ac:dyDescent="0.2">
      <c r="A62" s="142" t="s">
        <v>319</v>
      </c>
      <c r="B62" s="143" t="s">
        <v>318</v>
      </c>
    </row>
    <row r="63" spans="1:4" ht="16" x14ac:dyDescent="0.2">
      <c r="A63" s="145" t="s">
        <v>515</v>
      </c>
      <c r="B63" s="146">
        <v>0.03</v>
      </c>
      <c r="D63" s="177"/>
    </row>
    <row r="64" spans="1:4" ht="16" x14ac:dyDescent="0.2">
      <c r="A64" s="145" t="s">
        <v>375</v>
      </c>
      <c r="B64" s="146">
        <v>2.8000000000000001E-2</v>
      </c>
      <c r="D64" s="177"/>
    </row>
    <row r="65" spans="1:4" ht="16" x14ac:dyDescent="0.2">
      <c r="A65" s="98" t="s">
        <v>92</v>
      </c>
      <c r="B65" s="146">
        <v>6.0000000000000001E-3</v>
      </c>
      <c r="D65" s="177"/>
    </row>
    <row r="66" spans="1:4" ht="16" x14ac:dyDescent="0.2">
      <c r="A66" s="145" t="s">
        <v>387</v>
      </c>
      <c r="B66" s="146">
        <v>2.4E-2</v>
      </c>
      <c r="D66" s="177"/>
    </row>
    <row r="67" spans="1:4" ht="16" x14ac:dyDescent="0.2">
      <c r="A67" s="148" t="s">
        <v>150</v>
      </c>
      <c r="B67" s="149">
        <v>0</v>
      </c>
      <c r="D67" s="177"/>
    </row>
    <row r="68" spans="1:4" ht="16" x14ac:dyDescent="0.2">
      <c r="A68" s="32"/>
    </row>
    <row r="70" spans="1:4" ht="16" x14ac:dyDescent="0.2">
      <c r="A70" s="140" t="s">
        <v>450</v>
      </c>
    </row>
    <row r="71" spans="1:4" ht="16" x14ac:dyDescent="0.2">
      <c r="A71" s="136"/>
      <c r="B71" s="141"/>
    </row>
    <row r="72" spans="1:4" ht="19" x14ac:dyDescent="0.2">
      <c r="A72" s="142" t="s">
        <v>317</v>
      </c>
      <c r="B72" s="143" t="s">
        <v>318</v>
      </c>
    </row>
    <row r="73" spans="1:4" ht="16" x14ac:dyDescent="0.2">
      <c r="A73" s="145" t="s">
        <v>220</v>
      </c>
      <c r="B73" s="146">
        <v>2.5000000000000001E-2</v>
      </c>
      <c r="D73" s="177"/>
    </row>
    <row r="74" spans="1:4" ht="16" x14ac:dyDescent="0.2">
      <c r="A74" s="145" t="s">
        <v>166</v>
      </c>
      <c r="B74" s="146">
        <v>3.2000000000000001E-2</v>
      </c>
      <c r="D74" s="177"/>
    </row>
    <row r="75" spans="1:4" ht="16" x14ac:dyDescent="0.2">
      <c r="A75" s="145" t="s">
        <v>231</v>
      </c>
      <c r="B75" s="146">
        <v>2.5000000000000001E-2</v>
      </c>
      <c r="D75" s="177"/>
    </row>
    <row r="76" spans="1:4" ht="16" x14ac:dyDescent="0.2">
      <c r="A76" s="145" t="s">
        <v>358</v>
      </c>
      <c r="B76" s="146">
        <v>4.7E-2</v>
      </c>
      <c r="D76" s="177"/>
    </row>
    <row r="77" spans="1:4" ht="16" x14ac:dyDescent="0.2">
      <c r="A77" s="145" t="s">
        <v>346</v>
      </c>
      <c r="B77" s="146">
        <v>3.6999999999999998E-2</v>
      </c>
      <c r="D77" s="177"/>
    </row>
    <row r="78" spans="1:4" ht="16" x14ac:dyDescent="0.2">
      <c r="A78" s="145"/>
      <c r="B78" s="146"/>
    </row>
    <row r="79" spans="1:4" ht="19" x14ac:dyDescent="0.2">
      <c r="A79" s="142" t="s">
        <v>319</v>
      </c>
      <c r="B79" s="143" t="s">
        <v>318</v>
      </c>
    </row>
    <row r="80" spans="1:4" ht="16" x14ac:dyDescent="0.2">
      <c r="A80" s="145" t="s">
        <v>155</v>
      </c>
      <c r="B80" s="146">
        <v>2.7E-2</v>
      </c>
      <c r="D80" s="177"/>
    </row>
    <row r="81" spans="1:8" ht="16" x14ac:dyDescent="0.2">
      <c r="A81" s="145" t="s">
        <v>92</v>
      </c>
      <c r="B81" s="146">
        <v>0.02</v>
      </c>
      <c r="D81" s="177"/>
    </row>
    <row r="82" spans="1:8" ht="16" x14ac:dyDescent="0.2">
      <c r="A82" s="98" t="s">
        <v>514</v>
      </c>
      <c r="B82" s="146">
        <v>2.7E-2</v>
      </c>
      <c r="D82" s="177"/>
    </row>
    <row r="83" spans="1:8" ht="16" x14ac:dyDescent="0.2">
      <c r="A83" s="145" t="s">
        <v>408</v>
      </c>
      <c r="B83" s="146">
        <v>2.1999999999999999E-2</v>
      </c>
      <c r="D83" s="177"/>
    </row>
    <row r="84" spans="1:8" ht="16" x14ac:dyDescent="0.2">
      <c r="A84" s="148" t="s">
        <v>162</v>
      </c>
      <c r="B84" s="149">
        <v>1.7999999999999999E-2</v>
      </c>
      <c r="D84" s="177"/>
    </row>
    <row r="85" spans="1:8" ht="16" x14ac:dyDescent="0.2">
      <c r="A85" s="32"/>
    </row>
    <row r="87" spans="1:8" ht="16" x14ac:dyDescent="0.2">
      <c r="A87" s="140" t="s">
        <v>406</v>
      </c>
      <c r="F87"/>
      <c r="G87"/>
      <c r="H87"/>
    </row>
    <row r="88" spans="1:8" ht="16" x14ac:dyDescent="0.2">
      <c r="A88" s="136"/>
      <c r="B88" s="141"/>
      <c r="C88" s="141"/>
      <c r="D88" s="141"/>
      <c r="F88"/>
      <c r="G88"/>
      <c r="H88"/>
    </row>
    <row r="89" spans="1:8" ht="19" x14ac:dyDescent="0.2">
      <c r="A89" s="142" t="s">
        <v>317</v>
      </c>
      <c r="B89" s="143" t="s">
        <v>318</v>
      </c>
      <c r="C89" s="144"/>
      <c r="F89"/>
      <c r="G89"/>
      <c r="H89"/>
    </row>
    <row r="90" spans="1:8" ht="16" x14ac:dyDescent="0.2">
      <c r="A90" s="145" t="s">
        <v>262</v>
      </c>
      <c r="B90" s="146">
        <v>3.9E-2</v>
      </c>
      <c r="C90" s="147"/>
      <c r="D90" s="164"/>
      <c r="E90" s="165"/>
      <c r="F90"/>
      <c r="G90"/>
      <c r="H90"/>
    </row>
    <row r="91" spans="1:8" ht="16" x14ac:dyDescent="0.2">
      <c r="A91" s="163" t="s">
        <v>272</v>
      </c>
      <c r="B91" s="146">
        <v>5.5E-2</v>
      </c>
      <c r="C91" s="147"/>
      <c r="D91" s="141"/>
      <c r="E91" s="165"/>
      <c r="F91"/>
      <c r="G91"/>
      <c r="H91"/>
    </row>
    <row r="92" spans="1:8" ht="16" x14ac:dyDescent="0.2">
      <c r="A92" s="145" t="s">
        <v>190</v>
      </c>
      <c r="B92" s="146">
        <v>5.1999999999999998E-2</v>
      </c>
      <c r="C92" s="147"/>
      <c r="D92" s="141"/>
      <c r="E92" s="165"/>
      <c r="F92"/>
      <c r="G92"/>
      <c r="H92"/>
    </row>
    <row r="93" spans="1:8" ht="16" x14ac:dyDescent="0.2">
      <c r="A93" s="145" t="s">
        <v>387</v>
      </c>
      <c r="B93" s="146">
        <v>0.04</v>
      </c>
      <c r="C93" s="147"/>
      <c r="D93" s="141"/>
      <c r="E93" s="165"/>
      <c r="F93"/>
      <c r="G93"/>
      <c r="H93"/>
    </row>
    <row r="94" spans="1:8" ht="16" customHeight="1" x14ac:dyDescent="0.2">
      <c r="A94" s="145" t="s">
        <v>220</v>
      </c>
      <c r="B94" s="146">
        <v>5.2999999999999999E-2</v>
      </c>
      <c r="C94" s="147"/>
      <c r="D94" s="141"/>
      <c r="E94" s="165"/>
    </row>
    <row r="95" spans="1:8" ht="16" x14ac:dyDescent="0.2">
      <c r="A95" s="145"/>
      <c r="B95" s="146"/>
      <c r="C95" s="147"/>
      <c r="D95" s="141"/>
      <c r="E95" s="165"/>
    </row>
    <row r="96" spans="1:8" ht="19" x14ac:dyDescent="0.2">
      <c r="A96" s="142" t="s">
        <v>319</v>
      </c>
      <c r="B96" s="143" t="s">
        <v>318</v>
      </c>
      <c r="C96" s="147"/>
      <c r="D96" s="166"/>
      <c r="E96" s="167"/>
    </row>
    <row r="97" spans="1:18" ht="19" x14ac:dyDescent="0.2">
      <c r="A97" s="98" t="s">
        <v>407</v>
      </c>
      <c r="B97" s="146">
        <v>0</v>
      </c>
      <c r="C97" s="147"/>
      <c r="E97" s="165"/>
    </row>
    <row r="98" spans="1:18" ht="16" x14ac:dyDescent="0.2">
      <c r="A98" s="145" t="s">
        <v>224</v>
      </c>
      <c r="B98" s="146">
        <v>2.5000000000000001E-2</v>
      </c>
      <c r="C98" s="147"/>
      <c r="D98" s="141"/>
      <c r="E98" s="165"/>
    </row>
    <row r="99" spans="1:18" ht="16" x14ac:dyDescent="0.2">
      <c r="A99" s="98" t="s">
        <v>363</v>
      </c>
      <c r="B99" s="146">
        <v>4.1000000000000002E-2</v>
      </c>
      <c r="C99" s="147"/>
      <c r="D99" s="141"/>
      <c r="E99" s="165"/>
    </row>
    <row r="100" spans="1:18" ht="16" x14ac:dyDescent="0.2">
      <c r="A100" s="145" t="s">
        <v>267</v>
      </c>
      <c r="B100" s="146">
        <v>1.2E-2</v>
      </c>
      <c r="C100" s="147"/>
      <c r="D100" s="141"/>
      <c r="E100" s="165"/>
    </row>
    <row r="101" spans="1:18" ht="16" x14ac:dyDescent="0.2">
      <c r="A101" s="148" t="s">
        <v>155</v>
      </c>
      <c r="B101" s="149">
        <v>3.4000000000000002E-2</v>
      </c>
      <c r="C101" s="147"/>
      <c r="D101" s="141"/>
      <c r="E101" s="165"/>
    </row>
    <row r="103" spans="1:18" ht="16" x14ac:dyDescent="0.2">
      <c r="A103" s="136"/>
      <c r="B103" s="136"/>
      <c r="C103" s="136"/>
      <c r="D103" s="136"/>
      <c r="E103" s="136"/>
      <c r="F103" s="136"/>
      <c r="G103" s="136"/>
      <c r="H103" s="136"/>
      <c r="I103" s="136"/>
      <c r="J103" s="136"/>
      <c r="K103" s="136"/>
      <c r="L103" s="136"/>
      <c r="M103" s="136"/>
      <c r="N103" s="136"/>
      <c r="O103" s="136"/>
      <c r="P103" s="136"/>
      <c r="Q103" s="136"/>
      <c r="R103" s="136"/>
    </row>
    <row r="104" spans="1:18" ht="16" x14ac:dyDescent="0.2">
      <c r="A104" s="140" t="s">
        <v>371</v>
      </c>
      <c r="F104"/>
      <c r="G104"/>
      <c r="H104"/>
    </row>
    <row r="105" spans="1:18" ht="16" x14ac:dyDescent="0.2">
      <c r="A105" s="136"/>
      <c r="B105" s="141"/>
      <c r="C105" s="141"/>
      <c r="D105" s="141"/>
      <c r="F105"/>
      <c r="G105"/>
      <c r="H105"/>
    </row>
    <row r="106" spans="1:18" ht="19" x14ac:dyDescent="0.2">
      <c r="A106" s="142" t="s">
        <v>317</v>
      </c>
      <c r="B106" s="143" t="s">
        <v>318</v>
      </c>
      <c r="C106" s="144"/>
      <c r="F106"/>
      <c r="G106"/>
      <c r="H106"/>
    </row>
    <row r="107" spans="1:18" ht="16" x14ac:dyDescent="0.2">
      <c r="A107" s="145" t="s">
        <v>348</v>
      </c>
      <c r="B107" s="146">
        <v>5.74E-2</v>
      </c>
      <c r="C107" s="147"/>
      <c r="F107"/>
      <c r="G107"/>
      <c r="H107"/>
    </row>
    <row r="108" spans="1:18" ht="19" x14ac:dyDescent="0.2">
      <c r="A108" s="163" t="s">
        <v>369</v>
      </c>
      <c r="B108" s="146">
        <v>0</v>
      </c>
      <c r="C108" s="147"/>
      <c r="F108"/>
      <c r="G108"/>
      <c r="H108"/>
    </row>
    <row r="109" spans="1:18" ht="16" x14ac:dyDescent="0.2">
      <c r="A109" s="145" t="s">
        <v>162</v>
      </c>
      <c r="B109" s="146">
        <v>4.6199999999999998E-2</v>
      </c>
      <c r="C109" s="147"/>
      <c r="F109"/>
      <c r="G109"/>
      <c r="H109"/>
    </row>
    <row r="110" spans="1:18" ht="16" x14ac:dyDescent="0.2">
      <c r="A110" s="145" t="s">
        <v>190</v>
      </c>
      <c r="B110" s="146">
        <v>3.8600000000000002E-2</v>
      </c>
      <c r="C110" s="147"/>
      <c r="F110"/>
      <c r="G110"/>
      <c r="H110"/>
    </row>
    <row r="111" spans="1:18" ht="16" x14ac:dyDescent="0.2">
      <c r="A111" s="145" t="s">
        <v>287</v>
      </c>
      <c r="B111" s="146">
        <v>2.0799999999999999E-2</v>
      </c>
      <c r="C111" s="147"/>
    </row>
    <row r="112" spans="1:18" ht="16" x14ac:dyDescent="0.2">
      <c r="A112" s="145"/>
      <c r="B112" s="146"/>
      <c r="C112" s="147"/>
    </row>
    <row r="113" spans="1:18" ht="19" x14ac:dyDescent="0.2">
      <c r="A113" s="142" t="s">
        <v>319</v>
      </c>
      <c r="B113" s="143" t="s">
        <v>318</v>
      </c>
      <c r="C113" s="147"/>
    </row>
    <row r="114" spans="1:18" ht="16" x14ac:dyDescent="0.2">
      <c r="A114" s="98" t="s">
        <v>220</v>
      </c>
      <c r="B114" s="146">
        <v>2.3900000000000001E-2</v>
      </c>
      <c r="C114" s="147"/>
    </row>
    <row r="115" spans="1:18" ht="16" x14ac:dyDescent="0.2">
      <c r="A115" s="145" t="s">
        <v>184</v>
      </c>
      <c r="B115" s="146">
        <v>4.1000000000000002E-2</v>
      </c>
      <c r="C115" s="147"/>
    </row>
    <row r="116" spans="1:18" ht="16" x14ac:dyDescent="0.2">
      <c r="A116" s="98" t="s">
        <v>224</v>
      </c>
      <c r="B116" s="146">
        <v>2.7699999999999999E-2</v>
      </c>
      <c r="C116" s="147"/>
    </row>
    <row r="117" spans="1:18" ht="16" x14ac:dyDescent="0.2">
      <c r="A117" s="145" t="s">
        <v>159</v>
      </c>
      <c r="B117" s="146">
        <v>3.8699999999999998E-2</v>
      </c>
      <c r="C117" s="147"/>
    </row>
    <row r="118" spans="1:18" ht="16" x14ac:dyDescent="0.2">
      <c r="A118" s="148" t="s">
        <v>346</v>
      </c>
      <c r="B118" s="149">
        <v>3.6900000000000002E-2</v>
      </c>
      <c r="C118" s="147"/>
    </row>
    <row r="120" spans="1:18" ht="16" x14ac:dyDescent="0.2">
      <c r="A120" s="136"/>
      <c r="B120" s="136"/>
      <c r="C120" s="136"/>
      <c r="D120" s="136"/>
      <c r="E120" s="136"/>
      <c r="F120" s="136"/>
      <c r="G120" s="136"/>
      <c r="H120" s="136"/>
      <c r="I120" s="136"/>
      <c r="J120" s="136"/>
      <c r="K120" s="136"/>
      <c r="L120" s="136"/>
      <c r="M120" s="136"/>
      <c r="N120" s="136"/>
      <c r="O120" s="136"/>
      <c r="P120" s="136"/>
      <c r="Q120" s="136"/>
      <c r="R120" s="136"/>
    </row>
    <row r="121" spans="1:18" ht="16" x14ac:dyDescent="0.2">
      <c r="A121" s="140" t="s">
        <v>350</v>
      </c>
      <c r="F121"/>
      <c r="G121"/>
      <c r="H121"/>
    </row>
    <row r="122" spans="1:18" ht="16" x14ac:dyDescent="0.2">
      <c r="A122" s="136"/>
      <c r="B122" s="141"/>
      <c r="C122" s="141"/>
      <c r="D122" s="141"/>
      <c r="F122"/>
      <c r="G122"/>
      <c r="H122"/>
    </row>
    <row r="123" spans="1:18" ht="19" x14ac:dyDescent="0.2">
      <c r="A123" s="142" t="s">
        <v>317</v>
      </c>
      <c r="B123" s="143" t="s">
        <v>318</v>
      </c>
      <c r="C123" s="144"/>
      <c r="F123"/>
      <c r="G123"/>
      <c r="H123"/>
    </row>
    <row r="124" spans="1:18" ht="16" x14ac:dyDescent="0.2">
      <c r="A124" s="145" t="s">
        <v>208</v>
      </c>
      <c r="B124" s="146">
        <v>4.1700000000000001E-2</v>
      </c>
      <c r="C124" s="147"/>
      <c r="F124"/>
      <c r="G124"/>
      <c r="H124"/>
    </row>
    <row r="125" spans="1:18" ht="16" x14ac:dyDescent="0.2">
      <c r="A125" s="145" t="s">
        <v>190</v>
      </c>
      <c r="B125" s="146">
        <v>4.65E-2</v>
      </c>
      <c r="C125" s="147"/>
      <c r="F125"/>
      <c r="G125"/>
      <c r="H125"/>
    </row>
    <row r="126" spans="1:18" ht="16" x14ac:dyDescent="0.2">
      <c r="A126" s="145" t="s">
        <v>262</v>
      </c>
      <c r="B126" s="146">
        <v>4.5499999999999999E-2</v>
      </c>
      <c r="C126" s="147"/>
      <c r="F126"/>
      <c r="G126"/>
      <c r="H126"/>
    </row>
    <row r="127" spans="1:18" ht="16" x14ac:dyDescent="0.2">
      <c r="A127" s="145" t="s">
        <v>231</v>
      </c>
      <c r="B127" s="146">
        <v>2.7799999999999998E-2</v>
      </c>
      <c r="C127" s="147"/>
      <c r="F127"/>
      <c r="G127"/>
      <c r="H127"/>
    </row>
    <row r="128" spans="1:18" ht="16" x14ac:dyDescent="0.2">
      <c r="A128" s="145" t="s">
        <v>187</v>
      </c>
      <c r="B128" s="146">
        <v>3.1300000000000001E-2</v>
      </c>
      <c r="C128" s="147"/>
    </row>
    <row r="129" spans="1:19" ht="16" x14ac:dyDescent="0.2">
      <c r="A129" s="145"/>
      <c r="B129" s="146"/>
      <c r="C129" s="147"/>
    </row>
    <row r="130" spans="1:19" ht="19" x14ac:dyDescent="0.2">
      <c r="A130" s="142" t="s">
        <v>319</v>
      </c>
      <c r="B130" s="143" t="s">
        <v>318</v>
      </c>
      <c r="C130" s="147"/>
    </row>
    <row r="131" spans="1:19" ht="16" x14ac:dyDescent="0.2">
      <c r="A131" s="145" t="s">
        <v>184</v>
      </c>
      <c r="B131" s="146">
        <v>3.6900000000000002E-2</v>
      </c>
      <c r="C131" s="147"/>
    </row>
    <row r="132" spans="1:19" ht="16" x14ac:dyDescent="0.2">
      <c r="A132" s="145" t="s">
        <v>285</v>
      </c>
      <c r="B132" s="146">
        <v>2.8000000000000001E-2</v>
      </c>
      <c r="C132" s="147"/>
    </row>
    <row r="133" spans="1:19" ht="16" x14ac:dyDescent="0.2">
      <c r="A133" s="145" t="s">
        <v>196</v>
      </c>
      <c r="B133" s="146">
        <v>2.4199999999999999E-2</v>
      </c>
      <c r="C133" s="147"/>
    </row>
    <row r="134" spans="1:19" ht="16" x14ac:dyDescent="0.2">
      <c r="A134" s="145" t="s">
        <v>348</v>
      </c>
      <c r="B134" s="146">
        <v>3.3300000000000003E-2</v>
      </c>
      <c r="C134" s="147"/>
    </row>
    <row r="135" spans="1:19" ht="16" x14ac:dyDescent="0.2">
      <c r="A135" s="148" t="s">
        <v>159</v>
      </c>
      <c r="B135" s="149">
        <v>3.7600000000000001E-2</v>
      </c>
      <c r="C135" s="147"/>
    </row>
    <row r="137" spans="1:19" ht="16" x14ac:dyDescent="0.2">
      <c r="A137" s="136"/>
      <c r="B137" s="136"/>
      <c r="C137" s="136"/>
      <c r="D137" s="136"/>
      <c r="E137" s="136"/>
      <c r="F137" s="136"/>
      <c r="G137" s="136"/>
      <c r="H137" s="136"/>
      <c r="I137" s="136"/>
      <c r="J137" s="136"/>
      <c r="K137" s="136"/>
      <c r="L137" s="136"/>
      <c r="M137" s="136"/>
      <c r="N137" s="136"/>
      <c r="O137" s="136"/>
      <c r="P137" s="136"/>
      <c r="Q137" s="136"/>
      <c r="R137" s="136"/>
    </row>
    <row r="138" spans="1:19" ht="16" x14ac:dyDescent="0.2">
      <c r="A138" s="140" t="s">
        <v>332</v>
      </c>
      <c r="C138" s="150"/>
      <c r="D138" s="150"/>
      <c r="E138" s="150"/>
      <c r="F138" s="150"/>
      <c r="G138" s="150"/>
      <c r="H138" s="150"/>
      <c r="I138" s="151"/>
      <c r="J138" s="151"/>
      <c r="K138" s="151"/>
      <c r="L138" s="151"/>
      <c r="M138" s="151"/>
      <c r="N138" s="151"/>
      <c r="O138" s="151"/>
      <c r="P138" s="151"/>
      <c r="Q138" s="151"/>
      <c r="R138" s="151"/>
    </row>
    <row r="139" spans="1:19" ht="16" x14ac:dyDescent="0.2">
      <c r="A139" s="136"/>
      <c r="B139" s="141"/>
      <c r="C139" s="157"/>
      <c r="D139" s="158"/>
    </row>
    <row r="140" spans="1:19" ht="19" x14ac:dyDescent="0.2">
      <c r="A140" s="142" t="s">
        <v>317</v>
      </c>
      <c r="B140" s="143" t="s">
        <v>318</v>
      </c>
      <c r="C140" s="157"/>
      <c r="D140" s="158"/>
    </row>
    <row r="141" spans="1:19" ht="16" customHeight="1" x14ac:dyDescent="0.2">
      <c r="A141" s="145" t="s">
        <v>155</v>
      </c>
      <c r="B141" s="146">
        <v>3.3500000000000002E-2</v>
      </c>
      <c r="C141" s="151"/>
      <c r="D141" s="151"/>
      <c r="E141" s="151"/>
      <c r="F141" s="151"/>
      <c r="G141" s="151"/>
      <c r="H141" s="151"/>
      <c r="I141" s="151"/>
      <c r="J141" s="151"/>
      <c r="K141" s="151"/>
      <c r="L141" s="151"/>
      <c r="M141" s="151"/>
      <c r="N141" s="151"/>
      <c r="O141" s="151"/>
      <c r="P141" s="151"/>
      <c r="Q141" s="151"/>
      <c r="R141" s="151"/>
    </row>
    <row r="142" spans="1:19" ht="16" x14ac:dyDescent="0.2">
      <c r="A142" s="145" t="s">
        <v>285</v>
      </c>
      <c r="B142" s="146">
        <v>3.7600000000000001E-2</v>
      </c>
      <c r="C142" s="136"/>
      <c r="D142" s="136"/>
      <c r="E142" s="136"/>
      <c r="F142" s="136"/>
      <c r="G142" s="136"/>
      <c r="H142" s="136"/>
      <c r="I142" s="136"/>
      <c r="J142" s="136"/>
      <c r="K142" s="136"/>
      <c r="L142" s="136"/>
      <c r="M142" s="136"/>
      <c r="N142" s="136"/>
      <c r="O142" s="136"/>
      <c r="P142" s="136"/>
      <c r="Q142" s="136"/>
      <c r="R142" s="136"/>
    </row>
    <row r="143" spans="1:19" customFormat="1" ht="16" x14ac:dyDescent="0.2">
      <c r="A143" s="145" t="s">
        <v>187</v>
      </c>
      <c r="B143" s="146">
        <v>3.9199999999999999E-2</v>
      </c>
      <c r="C143" s="33"/>
      <c r="D143" s="33"/>
      <c r="E143" s="33"/>
      <c r="F143" s="33"/>
      <c r="G143" s="33"/>
      <c r="H143" s="33"/>
      <c r="I143" s="33"/>
      <c r="J143" s="1"/>
      <c r="K143" s="1"/>
      <c r="L143" s="1"/>
      <c r="M143" s="1"/>
      <c r="N143" s="1"/>
      <c r="O143" s="1"/>
      <c r="P143" s="1"/>
      <c r="Q143" s="1"/>
      <c r="R143" s="1"/>
    </row>
    <row r="144" spans="1:19" customFormat="1" ht="16" x14ac:dyDescent="0.2">
      <c r="A144" s="145" t="s">
        <v>184</v>
      </c>
      <c r="B144" s="146">
        <v>3.1E-2</v>
      </c>
      <c r="C144" s="169"/>
      <c r="D144" s="169"/>
      <c r="E144" s="169"/>
      <c r="F144" s="169"/>
      <c r="G144" s="169"/>
      <c r="H144" s="169"/>
      <c r="I144" s="169"/>
      <c r="J144" s="169"/>
      <c r="K144" s="169"/>
      <c r="L144" s="169"/>
      <c r="M144" s="169"/>
      <c r="N144" s="169"/>
      <c r="O144" s="169"/>
      <c r="P144" s="169"/>
      <c r="Q144" s="169"/>
      <c r="R144" s="169"/>
      <c r="S144" s="169"/>
    </row>
    <row r="145" spans="1:19" customFormat="1" ht="16" x14ac:dyDescent="0.2">
      <c r="A145" s="145" t="s">
        <v>262</v>
      </c>
      <c r="B145" s="146">
        <v>3.2599999999999997E-2</v>
      </c>
      <c r="C145" s="169"/>
      <c r="D145" s="169"/>
      <c r="E145" s="169"/>
      <c r="F145" s="169"/>
      <c r="G145" s="169"/>
      <c r="H145" s="169"/>
      <c r="I145" s="169"/>
      <c r="J145" s="169"/>
      <c r="K145" s="169"/>
      <c r="L145" s="169"/>
      <c r="M145" s="169"/>
      <c r="N145" s="169"/>
      <c r="O145" s="169"/>
      <c r="P145" s="169"/>
      <c r="Q145" s="169"/>
      <c r="R145" s="169"/>
      <c r="S145" s="169"/>
    </row>
    <row r="146" spans="1:19" ht="16" x14ac:dyDescent="0.2">
      <c r="A146" s="145"/>
      <c r="B146" s="146"/>
    </row>
    <row r="147" spans="1:19" ht="19" x14ac:dyDescent="0.2">
      <c r="A147" s="142" t="s">
        <v>319</v>
      </c>
      <c r="B147" s="143" t="s">
        <v>318</v>
      </c>
      <c r="C147" s="136"/>
      <c r="D147" s="136"/>
      <c r="E147" s="136"/>
      <c r="F147" s="136"/>
      <c r="G147" s="136"/>
      <c r="H147" s="136"/>
      <c r="I147" s="136"/>
      <c r="J147" s="136"/>
      <c r="K147" s="136"/>
      <c r="L147" s="136"/>
      <c r="M147" s="136"/>
      <c r="N147" s="136"/>
      <c r="O147" s="136"/>
      <c r="P147" s="136"/>
      <c r="Q147" s="136"/>
      <c r="R147" s="136"/>
    </row>
    <row r="148" spans="1:19" ht="16" x14ac:dyDescent="0.2">
      <c r="A148" s="145" t="s">
        <v>196</v>
      </c>
      <c r="B148" s="146">
        <v>2.3599999999999999E-2</v>
      </c>
      <c r="C148" s="153"/>
      <c r="D148" s="153"/>
      <c r="E148" s="153"/>
      <c r="F148" s="153"/>
      <c r="G148" s="153"/>
      <c r="H148" s="153"/>
      <c r="I148" s="153"/>
      <c r="J148" s="136"/>
      <c r="K148" s="136"/>
      <c r="L148" s="136"/>
      <c r="M148" s="136"/>
      <c r="N148" s="136"/>
      <c r="O148" s="136"/>
      <c r="P148" s="136"/>
      <c r="Q148" s="136"/>
      <c r="R148" s="136"/>
    </row>
    <row r="149" spans="1:19" ht="16" x14ac:dyDescent="0.2">
      <c r="A149" s="145" t="s">
        <v>106</v>
      </c>
      <c r="B149" s="146">
        <v>2.35E-2</v>
      </c>
    </row>
    <row r="150" spans="1:19" ht="16" x14ac:dyDescent="0.2">
      <c r="A150" s="145" t="s">
        <v>320</v>
      </c>
      <c r="B150" s="146">
        <v>3.1699999999999999E-2</v>
      </c>
      <c r="F150" s="152"/>
    </row>
    <row r="151" spans="1:19" ht="16" x14ac:dyDescent="0.2">
      <c r="A151" s="145" t="s">
        <v>173</v>
      </c>
      <c r="B151" s="146">
        <v>2.81E-2</v>
      </c>
    </row>
    <row r="152" spans="1:19" ht="16" x14ac:dyDescent="0.2">
      <c r="A152" s="148" t="s">
        <v>190</v>
      </c>
      <c r="B152" s="149">
        <v>3.5200000000000002E-2</v>
      </c>
    </row>
    <row r="154" spans="1:19" ht="16" x14ac:dyDescent="0.2">
      <c r="A154" s="136"/>
      <c r="B154" s="136"/>
    </row>
    <row r="155" spans="1:19" x14ac:dyDescent="0.2">
      <c r="A155" s="154" t="s">
        <v>324</v>
      </c>
      <c r="B155" s="155"/>
    </row>
    <row r="156" spans="1:19" ht="17" x14ac:dyDescent="0.2">
      <c r="A156" s="152" t="s">
        <v>359</v>
      </c>
      <c r="B156" s="156"/>
    </row>
    <row r="157" spans="1:19" ht="17" x14ac:dyDescent="0.2">
      <c r="A157" s="152" t="s">
        <v>370</v>
      </c>
      <c r="B157" s="156"/>
    </row>
    <row r="158" spans="1:19" x14ac:dyDescent="0.2">
      <c r="A158" s="152" t="s">
        <v>309</v>
      </c>
      <c r="B158" s="151"/>
    </row>
    <row r="159" spans="1:19" ht="16" x14ac:dyDescent="0.2">
      <c r="A159" s="136"/>
      <c r="B159" s="136"/>
    </row>
    <row r="160" spans="1:19" ht="16" x14ac:dyDescent="0.2">
      <c r="A160" s="33" t="s">
        <v>140</v>
      </c>
      <c r="B160" s="33"/>
    </row>
    <row r="161" spans="1:19" ht="32" customHeight="1" x14ac:dyDescent="0.2">
      <c r="A161" s="223" t="s">
        <v>141</v>
      </c>
      <c r="B161" s="223"/>
      <c r="C161" s="223"/>
      <c r="D161" s="223"/>
      <c r="E161" s="223"/>
      <c r="F161" s="223"/>
      <c r="G161" s="223"/>
      <c r="H161" s="223"/>
      <c r="I161" s="223"/>
      <c r="J161" s="223"/>
      <c r="K161" s="223"/>
      <c r="L161" s="223"/>
      <c r="M161" s="223"/>
      <c r="N161" s="223"/>
      <c r="O161" s="223"/>
      <c r="P161" s="223"/>
      <c r="Q161" s="223"/>
      <c r="R161" s="223"/>
      <c r="S161" s="223"/>
    </row>
    <row r="162" spans="1:19" ht="48" customHeight="1" x14ac:dyDescent="0.2">
      <c r="A162" s="220" t="s">
        <v>322</v>
      </c>
      <c r="B162" s="220"/>
      <c r="C162" s="220"/>
      <c r="D162" s="220"/>
      <c r="E162" s="220"/>
      <c r="F162" s="220"/>
      <c r="G162" s="220"/>
      <c r="H162" s="220"/>
      <c r="I162" s="220"/>
      <c r="J162" s="220"/>
      <c r="K162" s="220"/>
      <c r="L162" s="220"/>
      <c r="M162" s="220"/>
      <c r="N162" s="220"/>
      <c r="O162" s="220"/>
      <c r="P162" s="220"/>
      <c r="Q162" s="220"/>
      <c r="R162" s="220"/>
      <c r="S162" s="220"/>
    </row>
    <row r="164" spans="1:19" ht="16" x14ac:dyDescent="0.2">
      <c r="A164" s="136"/>
      <c r="B164" s="136"/>
    </row>
    <row r="165" spans="1:19" ht="16" x14ac:dyDescent="0.2">
      <c r="A165" s="153"/>
      <c r="B165" s="153"/>
    </row>
  </sheetData>
  <mergeCells count="2">
    <mergeCell ref="A161:S161"/>
    <mergeCell ref="A162:S162"/>
  </mergeCells>
  <hyperlinks>
    <hyperlink ref="A15" location="_7_Top_5_Performance_Contributors_and_Detractors__2018" display="Top 5 Performance Contributors and Detractors 2018" xr:uid="{00000000-0004-0000-0700-000000000000}"/>
    <hyperlink ref="A16" location="_7_Top_5_Performance_Contributors_and_Detractors_2017" display="Top 5 Performance Contributors and Detractors 2017" xr:uid="{21634CCD-BED6-4945-B2E5-9B2C3D04631B}"/>
    <hyperlink ref="A14" location="_7_Top_5_Performance_Contributors_and_Detractors_2019" display="Top 5 Performance Contributors and Detractors - Last 12 Months as of 9/30/19" xr:uid="{B1B58704-B769-456C-B958-9BB0FFF86D2D}"/>
    <hyperlink ref="A13" location="_7_Top_5_Performance_Contributors_and_Detractors_2020" display="Top 5 Performance Contributors and Detractors 2020" xr:uid="{38EE5C8D-6C96-3F45-A24C-EFE9173706D8}"/>
    <hyperlink ref="A12" location="_7_Top_5_Performance_Contributors_and_Detractors_2021" display="Top 5 Performance Contributors and Detractors - Last 12 Months as of 3/31/21" xr:uid="{61521E00-25AA-584E-A831-FF63638BBE8D}"/>
    <hyperlink ref="A11" location="'7. Contributors &amp; Detractors'!A52" display="Top 5 Performance Contributors and Detractors 2022" xr:uid="{97D59061-9E4E-854F-A77A-5B94EB2DA225}"/>
    <hyperlink ref="A10" location="'7. Contributors &amp; Detractors'!A35" display="Top 5 Performance Contributors and Detractors 2023" xr:uid="{775D1DA7-292F-034E-8613-011B125C889B}"/>
    <hyperlink ref="A9" location="'7. Contributors &amp; Detractors'!A19" display="Top 5 Performance Contributors and Detractors - Last 12 Months as of 9/30/24" xr:uid="{9C261846-2E8F-F440-BF5E-B33C214E192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40</vt:i4>
      </vt:variant>
    </vt:vector>
  </HeadingPairs>
  <TitlesOfParts>
    <vt:vector size="48" baseType="lpstr">
      <vt:lpstr>Index of Tables</vt:lpstr>
      <vt:lpstr>1. Portfolio Characteristics</vt:lpstr>
      <vt:lpstr>2. Performance, Expenses, Other</vt:lpstr>
      <vt:lpstr>3. Attribution by Region</vt:lpstr>
      <vt:lpstr>4. Attribution by Sector</vt:lpstr>
      <vt:lpstr>5. Attribution by Market Cap</vt:lpstr>
      <vt:lpstr>6. Portfolio Holdings by Qtr</vt:lpstr>
      <vt:lpstr>7. Contributors &amp; Detractors</vt:lpstr>
      <vt:lpstr>_1_Portfolio_____vs._Benchmark7_by_GICS_Sector____of_Net_Assets</vt:lpstr>
      <vt:lpstr>_1_Portfolio_____vs._Benchmark7_by_Market_Capitalization____of_Net_Assets</vt:lpstr>
      <vt:lpstr>_1_Portfolio_____vs._Benchmark7_by_Region____of_Net_Assets</vt:lpstr>
      <vt:lpstr>_1_Portfolio_Composition_by_Asset_Class____of_Net_Assets</vt:lpstr>
      <vt:lpstr>_1_Portfolio_Composition_by_GICS_Sector____of_Holdings</vt:lpstr>
      <vt:lpstr>_1_Portfolio_Composition_by_GICS_Sector____of_Net_Assets</vt:lpstr>
      <vt:lpstr>_1_Portfolio_Composition_by_Market_Capitalization____of_Net_Assets</vt:lpstr>
      <vt:lpstr>_1_Portfolio_Composition_by_Region____of_Holdings</vt:lpstr>
      <vt:lpstr>_1_Portfolio_Composition_by_Region____of_Net_Assets</vt:lpstr>
      <vt:lpstr>_1_Portfolio_Summary_Characteristics</vt:lpstr>
      <vt:lpstr>_2_Active_Share</vt:lpstr>
      <vt:lpstr>_2_Distributions</vt:lpstr>
      <vt:lpstr>_2_Expenses</vt:lpstr>
      <vt:lpstr>_2_Performance</vt:lpstr>
      <vt:lpstr>_2_Portfolio_Turnover___Audited</vt:lpstr>
      <vt:lpstr>_2_Portfolio_Turnover___Unaudited</vt:lpstr>
      <vt:lpstr>_2_Return_Characteristics</vt:lpstr>
      <vt:lpstr>_3_Attribution_by_Region___2018</vt:lpstr>
      <vt:lpstr>_3_Attribution_by_Region___2019</vt:lpstr>
      <vt:lpstr>_3_Attribution_by_Region___2020</vt:lpstr>
      <vt:lpstr>_3_Attribution_by_Region_2017</vt:lpstr>
      <vt:lpstr>_3_Attribution_by_Region_2021</vt:lpstr>
      <vt:lpstr>_4_Attribution_by_Sector___2019</vt:lpstr>
      <vt:lpstr>_4_Attribution_by_Sector___2020</vt:lpstr>
      <vt:lpstr>_4_Attribution_by_Sector___2021</vt:lpstr>
      <vt:lpstr>_4_Attribution_by_Sector_2017</vt:lpstr>
      <vt:lpstr>_4_Attribution_by_Sector_2018</vt:lpstr>
      <vt:lpstr>_5_Attribution_by_Market_Capitalization_2017</vt:lpstr>
      <vt:lpstr>_5_Attribution_by_Market_Capitalization_2018</vt:lpstr>
      <vt:lpstr>_5_Attribution_by_Market_Capitalization_2019</vt:lpstr>
      <vt:lpstr>_5_Attribution_by_Market_Capitalization_2020</vt:lpstr>
      <vt:lpstr>_5_Attribution_by_Market_Capitalization_2021</vt:lpstr>
      <vt:lpstr>_7_Top_5_Performance_Contributors_and_Detractors__2018</vt:lpstr>
      <vt:lpstr>_7_Top_5_Performance_Contributors_and_Detractors_2017</vt:lpstr>
      <vt:lpstr>_7_Top_5_Performance_Contributors_and_Detractors_2019</vt:lpstr>
      <vt:lpstr>_7_Top_5_Performance_Contributors_and_Detractors_2020</vt:lpstr>
      <vt:lpstr>_7_Top_5_Performance_Contributors_and_Detractors_2021</vt:lpstr>
      <vt:lpstr>Attribution_by_Region___Last_12_Months_as_of_3_31_21</vt:lpstr>
      <vt:lpstr>Attribution_by_Region_2020</vt:lpstr>
      <vt:lpstr>Attribution_by_Sector_2020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Foster</dc:creator>
  <cp:lastModifiedBy>Tommy Held</cp:lastModifiedBy>
  <cp:lastPrinted>2015-11-01T18:43:21Z</cp:lastPrinted>
  <dcterms:created xsi:type="dcterms:W3CDTF">2012-10-15T17:02:09Z</dcterms:created>
  <dcterms:modified xsi:type="dcterms:W3CDTF">2024-10-23T18:25:11Z</dcterms:modified>
</cp:coreProperties>
</file>